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40" yWindow="-105" windowWidth="12930" windowHeight="11640"/>
  </bookViews>
  <sheets>
    <sheet name="時序表" sheetId="1" r:id="rId1"/>
  </sheets>
  <calcPr calcId="145621"/>
</workbook>
</file>

<file path=xl/calcChain.xml><?xml version="1.0" encoding="utf-8"?>
<calcChain xmlns="http://schemas.openxmlformats.org/spreadsheetml/2006/main">
  <c r="U23" i="1" l="1"/>
  <c r="T23" i="1"/>
  <c r="P23" i="1"/>
  <c r="O23" i="1"/>
  <c r="K23" i="1"/>
  <c r="J23" i="1"/>
  <c r="I23" i="1"/>
  <c r="H23" i="1"/>
  <c r="D23" i="1"/>
  <c r="C23" i="1"/>
  <c r="U16" i="1"/>
  <c r="T16" i="1"/>
  <c r="S16" i="1"/>
  <c r="R16" i="1"/>
  <c r="P16" i="1"/>
  <c r="O16" i="1"/>
  <c r="N16" i="1"/>
  <c r="M16" i="1"/>
  <c r="K16" i="1"/>
  <c r="J16" i="1"/>
  <c r="I16" i="1"/>
  <c r="H16" i="1"/>
  <c r="F16" i="1"/>
  <c r="E16" i="1"/>
  <c r="D16" i="1"/>
  <c r="C16" i="1"/>
  <c r="H25" i="1" s="1"/>
  <c r="U10" i="1"/>
  <c r="T10" i="1"/>
  <c r="S10" i="1"/>
  <c r="R10" i="1"/>
  <c r="P10" i="1"/>
  <c r="O10" i="1"/>
  <c r="N10" i="1"/>
  <c r="M10" i="1"/>
  <c r="K10" i="1"/>
  <c r="J10" i="1"/>
  <c r="I10" i="1"/>
  <c r="H10" i="1"/>
  <c r="F10" i="1"/>
  <c r="E10" i="1"/>
  <c r="D10" i="1"/>
  <c r="C10" i="1"/>
  <c r="C25" i="1" s="1"/>
  <c r="O25" i="1" l="1"/>
</calcChain>
</file>

<file path=xl/sharedStrings.xml><?xml version="1.0" encoding="utf-8"?>
<sst xmlns="http://schemas.openxmlformats.org/spreadsheetml/2006/main" count="94" uniqueCount="65">
  <si>
    <r>
      <rPr>
        <sz val="15"/>
        <color rgb="FF000000"/>
        <rFont val="新細明體"/>
        <family val="1"/>
        <charset val="136"/>
      </rPr>
      <t xml:space="preserve">南台科技大學綠色能源產學攜手合作專班 </t>
    </r>
    <r>
      <rPr>
        <b/>
        <sz val="25"/>
        <color rgb="FF000000"/>
        <rFont val="新細明體"/>
        <family val="1"/>
        <charset val="136"/>
      </rPr>
      <t xml:space="preserve"> </t>
    </r>
    <r>
      <rPr>
        <sz val="15"/>
        <color rgb="FF000000"/>
        <rFont val="新細明體"/>
        <family val="1"/>
        <charset val="136"/>
      </rPr>
      <t>100學年度全學程開課時序表</t>
    </r>
  </si>
  <si>
    <t>科</t>
  </si>
  <si>
    <t>第 一 學 年</t>
  </si>
  <si>
    <t>第 二 學 年</t>
  </si>
  <si>
    <t>第　三　學　年</t>
  </si>
  <si>
    <t>第　四　學　年</t>
  </si>
  <si>
    <t>目</t>
  </si>
  <si>
    <t>類別</t>
  </si>
  <si>
    <t>科  目</t>
  </si>
  <si>
    <t>第一學期</t>
  </si>
  <si>
    <t>第二學期</t>
  </si>
  <si>
    <t>科　　　目</t>
  </si>
  <si>
    <t>學分</t>
  </si>
  <si>
    <t>時數</t>
  </si>
  <si>
    <t>校訂必修</t>
  </si>
  <si>
    <t>大一英文(一)(二)</t>
  </si>
  <si>
    <t>大二英文(一)(二)</t>
  </si>
  <si>
    <t>中文能力與表達</t>
  </si>
  <si>
    <r>
      <rPr>
        <sz val="12"/>
        <color rgb="FF000000"/>
        <rFont val="細明體"/>
        <family val="3"/>
        <charset val="136"/>
      </rPr>
      <t>體育生活</t>
    </r>
    <r>
      <rPr>
        <sz val="12"/>
        <color rgb="FF000000"/>
        <rFont val="Times New Roman"/>
        <family val="3"/>
        <charset val="136"/>
      </rPr>
      <t>(</t>
    </r>
    <r>
      <rPr>
        <sz val="12"/>
        <color rgb="FF000000"/>
        <rFont val="細明體"/>
        <family val="3"/>
        <charset val="136"/>
      </rPr>
      <t>一</t>
    </r>
    <r>
      <rPr>
        <sz val="12"/>
        <color rgb="FF000000"/>
        <rFont val="Times New Roman"/>
        <family val="3"/>
        <charset val="136"/>
      </rPr>
      <t>)(</t>
    </r>
    <r>
      <rPr>
        <sz val="12"/>
        <color rgb="FF000000"/>
        <rFont val="細明體"/>
        <family val="3"/>
        <charset val="136"/>
      </rPr>
      <t>二</t>
    </r>
    <r>
      <rPr>
        <sz val="12"/>
        <color rgb="FF000000"/>
        <rFont val="Times New Roman"/>
        <family val="3"/>
        <charset val="136"/>
      </rPr>
      <t>)</t>
    </r>
  </si>
  <si>
    <t>藝術與美學</t>
  </si>
  <si>
    <t>歷史與文化</t>
  </si>
  <si>
    <t>文學與生活</t>
  </si>
  <si>
    <t>哲學與人生</t>
  </si>
  <si>
    <t>台灣與世界</t>
  </si>
  <si>
    <t>民主與法治</t>
  </si>
  <si>
    <t>生命意義與終極關懷</t>
  </si>
  <si>
    <t>小計</t>
  </si>
  <si>
    <t>專業必修</t>
  </si>
  <si>
    <t>工廠實務實習ⅠⅡ</t>
  </si>
  <si>
    <t>工廠實務實習ⅢⅣ</t>
  </si>
  <si>
    <t>工廠實務實習ⅤⅥ</t>
  </si>
  <si>
    <t>工廠實務實習ⅦⅧ</t>
  </si>
  <si>
    <t>微積分</t>
  </si>
  <si>
    <t>工程數學</t>
  </si>
  <si>
    <t>物理</t>
  </si>
  <si>
    <t>電子學</t>
  </si>
  <si>
    <t>化學</t>
  </si>
  <si>
    <t>計算機概論</t>
  </si>
  <si>
    <t>環安衛與工程倫理</t>
  </si>
  <si>
    <t>小      計</t>
  </si>
  <si>
    <t>專業選修</t>
  </si>
  <si>
    <t>基本電學</t>
  </si>
  <si>
    <t>半導體概論</t>
  </si>
  <si>
    <t>太陽光電工程</t>
  </si>
  <si>
    <t>品質管理</t>
  </si>
  <si>
    <t>綠色科技與新能源概論</t>
  </si>
  <si>
    <t>先進能源工程</t>
  </si>
  <si>
    <t>科技專利</t>
  </si>
  <si>
    <t>生質能技術</t>
  </si>
  <si>
    <t>科技英文</t>
  </si>
  <si>
    <t>燃料電池技術</t>
  </si>
  <si>
    <t>汽電共生</t>
  </si>
  <si>
    <t>固態照明科技</t>
  </si>
  <si>
    <t>建築節能技術</t>
  </si>
  <si>
    <t>專案管理</t>
  </si>
  <si>
    <t>能源管理技術</t>
  </si>
  <si>
    <t>風力發電</t>
  </si>
  <si>
    <t>學分數統計表</t>
  </si>
  <si>
    <t>校訂必修學分數</t>
  </si>
  <si>
    <t>專業必修學分數</t>
  </si>
  <si>
    <t>最低選修學分數</t>
  </si>
  <si>
    <t>最低畢業學分數</t>
  </si>
  <si>
    <t>備註</t>
  </si>
  <si>
    <t>一、   專業選修科目之開課可視需要調整。</t>
  </si>
  <si>
    <t>二、 本表請學生妥為保存至畢業前，各生依照每學期末之成績單核算修得學分數以作為往後辦理選課及重（補）修之參考。</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</si>
</sst>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indexed="64"/>
      <name val="新細明體"/>
      <family val="1"/>
      <charset val="136"/>
    </font>
    <font>
      <sz val="15"/>
      <color rgb="FF000000"/>
      <name val="新細明體"/>
      <family val="1"/>
      <charset val="136"/>
    </font>
    <font>
      <sz val="16"/>
      <color rgb="FF000000"/>
      <name val="新細明體"/>
      <family val="1"/>
      <charset val="136"/>
    </font>
    <font>
      <sz val="11"/>
      <color rgb="FF000000"/>
      <name val="新細明體"/>
      <family val="1"/>
      <charset val="136"/>
    </font>
    <font>
      <sz val="10"/>
      <color rgb="FF000000"/>
      <name val="新細明體"/>
      <family val="1"/>
      <charset val="136"/>
    </font>
    <font>
      <sz val="12"/>
      <color rgb="FF000000"/>
      <name val="Times New Roman"/>
      <family val="1"/>
    </font>
    <font>
      <sz val="12"/>
      <color rgb="FF000000"/>
      <name val="細明體"/>
      <family val="3"/>
      <charset val="136"/>
    </font>
    <font>
      <b/>
      <sz val="12"/>
      <color rgb="FF000000"/>
      <name val="新細明體"/>
      <family val="1"/>
      <charset val="136"/>
    </font>
    <font>
      <b/>
      <sz val="11"/>
      <color rgb="FF000000"/>
      <name val="新細明體"/>
      <family val="1"/>
      <charset val="136"/>
    </font>
    <font>
      <sz val="13"/>
      <color rgb="FF000000"/>
      <name val="新細明體"/>
      <family val="1"/>
      <charset val="136"/>
    </font>
    <font>
      <b/>
      <sz val="13"/>
      <color rgb="FF000000"/>
      <name val="新細明體"/>
      <family val="1"/>
      <charset val="136"/>
    </font>
    <font>
      <sz val="14"/>
      <color rgb="FF000000"/>
      <name val="新細明體"/>
      <family val="1"/>
      <charset val="136"/>
    </font>
    <font>
      <b/>
      <sz val="25"/>
      <color rgb="FF000000"/>
      <name val="新細明體"/>
      <family val="1"/>
      <charset val="136"/>
    </font>
    <font>
      <sz val="12"/>
      <color rgb="FF000000"/>
      <name val="Times New Roman"/>
      <family val="3"/>
      <charset val="136"/>
    </font>
    <font>
      <sz val="9"/>
      <name val="新細明體"/>
      <family val="1"/>
      <charset val="136"/>
    </font>
  </fonts>
  <fills count="3">
    <fill>
      <patternFill patternType="none"/>
    </fill>
    <fill>
      <patternFill patternType="gray125"/>
    </fill>
    <fill>
      <patternFill patternType="none"/>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1">
    <xf numFmtId="0" fontId="0" fillId="0" borderId="0">
      <alignment vertical="center"/>
    </xf>
  </cellStyleXfs>
  <cellXfs count="85">
    <xf numFmtId="0" fontId="0" fillId="0" borderId="0" xfId="0">
      <alignment vertical="center"/>
    </xf>
    <xf numFmtId="0" fontId="0" fillId="2" borderId="0" xfId="0" applyFont="1" applyFill="1" applyBorder="1" applyAlignment="1" applyProtection="1">
      <alignment horizontal="center"/>
    </xf>
    <xf numFmtId="0" fontId="0" fillId="2" borderId="0" xfId="0" applyFont="1" applyFill="1" applyBorder="1" applyAlignment="1" applyProtection="1"/>
    <xf numFmtId="0" fontId="0" fillId="2" borderId="0" xfId="0" applyFont="1" applyFill="1" applyBorder="1" applyAlignment="1" applyProtection="1">
      <alignment vertical="center"/>
    </xf>
    <xf numFmtId="0" fontId="0" fillId="2" borderId="4" xfId="0" applyFont="1" applyFill="1" applyBorder="1" applyAlignment="1" applyProtection="1">
      <alignment horizontal="center" vertical="top" wrapText="1"/>
    </xf>
    <xf numFmtId="0" fontId="0" fillId="2" borderId="8" xfId="0" applyFont="1" applyFill="1" applyBorder="1" applyAlignment="1" applyProtection="1">
      <alignment horizontal="center" vertical="top"/>
    </xf>
    <xf numFmtId="0" fontId="0" fillId="2" borderId="12" xfId="0" applyFont="1" applyFill="1" applyBorder="1" applyAlignment="1" applyProtection="1">
      <alignment horizontal="center" vertical="top" wrapText="1"/>
    </xf>
    <xf numFmtId="0" fontId="0" fillId="2" borderId="13" xfId="0" applyFont="1" applyFill="1" applyBorder="1" applyAlignment="1" applyProtection="1">
      <alignment horizontal="center" vertical="top" wrapText="1"/>
    </xf>
    <xf numFmtId="0" fontId="4" fillId="2" borderId="4" xfId="0" applyFont="1" applyFill="1" applyBorder="1" applyAlignment="1" applyProtection="1">
      <alignment horizontal="center" vertical="top" wrapText="1"/>
    </xf>
    <xf numFmtId="0" fontId="0" fillId="2" borderId="0" xfId="0" applyFont="1" applyFill="1" applyBorder="1" applyAlignment="1" applyProtection="1">
      <alignment horizontal="left" vertical="center" wrapText="1"/>
    </xf>
    <xf numFmtId="0" fontId="0" fillId="2" borderId="14"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0" fillId="2" borderId="0" xfId="0" applyFont="1" applyFill="1" applyBorder="1" applyAlignment="1" applyProtection="1">
      <alignment vertical="center" wrapText="1"/>
    </xf>
    <xf numFmtId="0" fontId="6" fillId="2" borderId="14" xfId="0" applyFont="1" applyFill="1" applyBorder="1" applyAlignment="1" applyProtection="1">
      <alignment horizontal="left" vertical="center" wrapText="1"/>
    </xf>
    <xf numFmtId="0" fontId="0" fillId="2" borderId="8" xfId="0" applyFont="1" applyFill="1" applyBorder="1" applyAlignment="1" applyProtection="1">
      <alignment horizontal="left" vertical="center" wrapText="1"/>
    </xf>
    <xf numFmtId="0" fontId="0" fillId="2" borderId="14" xfId="0" applyFont="1" applyFill="1" applyBorder="1" applyAlignment="1" applyProtection="1">
      <alignment vertical="center" wrapText="1"/>
    </xf>
    <xf numFmtId="0" fontId="0" fillId="2" borderId="3" xfId="0" applyFont="1" applyFill="1" applyBorder="1" applyAlignment="1" applyProtection="1">
      <alignment horizontal="left" vertical="center" wrapText="1"/>
    </xf>
    <xf numFmtId="0" fontId="7" fillId="2" borderId="0" xfId="0" applyFont="1" applyFill="1" applyBorder="1" applyAlignment="1" applyProtection="1">
      <alignment horizontal="center" vertical="center"/>
    </xf>
    <xf numFmtId="0" fontId="7" fillId="2" borderId="16"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0" fillId="2" borderId="4" xfId="0" applyFont="1" applyFill="1" applyBorder="1" applyAlignment="1" applyProtection="1">
      <alignment horizontal="left" vertical="center" wrapText="1"/>
    </xf>
    <xf numFmtId="0" fontId="7" fillId="2" borderId="16" xfId="0" applyFont="1" applyFill="1" applyBorder="1" applyAlignment="1" applyProtection="1">
      <alignment horizontal="center" vertical="center"/>
    </xf>
    <xf numFmtId="0" fontId="8" fillId="2" borderId="16" xfId="0" applyFont="1" applyFill="1" applyBorder="1" applyAlignment="1" applyProtection="1">
      <alignment horizontal="center" vertical="center" wrapText="1"/>
    </xf>
    <xf numFmtId="0" fontId="0" fillId="2" borderId="18" xfId="0" applyFont="1" applyFill="1" applyBorder="1" applyAlignment="1" applyProtection="1"/>
    <xf numFmtId="0" fontId="0" fillId="2" borderId="13"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2" borderId="14" xfId="0" applyFont="1" applyFill="1" applyBorder="1" applyAlignment="1" applyProtection="1"/>
    <xf numFmtId="0" fontId="0" fillId="2" borderId="2" xfId="0" applyFont="1" applyFill="1" applyBorder="1" applyAlignment="1" applyProtection="1"/>
    <xf numFmtId="0" fontId="0" fillId="2" borderId="14"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9" fillId="2" borderId="15" xfId="0" applyFont="1" applyFill="1" applyBorder="1" applyAlignment="1" applyProtection="1">
      <alignment horizontal="center"/>
    </xf>
    <xf numFmtId="0" fontId="7" fillId="2" borderId="15" xfId="0" applyFont="1" applyFill="1" applyBorder="1" applyAlignment="1" applyProtection="1">
      <alignment horizontal="center" wrapText="1"/>
    </xf>
    <xf numFmtId="0" fontId="7" fillId="2" borderId="16" xfId="0" applyFont="1" applyFill="1" applyBorder="1" applyAlignment="1" applyProtection="1">
      <alignment horizontal="left" vertical="center"/>
    </xf>
    <xf numFmtId="0" fontId="10" fillId="2" borderId="16" xfId="0" applyFont="1" applyFill="1" applyBorder="1" applyAlignment="1" applyProtection="1">
      <alignment horizontal="left" vertical="center"/>
    </xf>
    <xf numFmtId="0" fontId="3" fillId="2" borderId="0" xfId="0" applyFont="1" applyFill="1" applyBorder="1" applyAlignment="1" applyProtection="1"/>
    <xf numFmtId="0" fontId="9" fillId="2" borderId="0" xfId="0" applyFont="1" applyFill="1" applyBorder="1" applyAlignment="1" applyProtection="1"/>
    <xf numFmtId="0" fontId="3" fillId="2" borderId="1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xf>
    <xf numFmtId="0" fontId="9" fillId="2" borderId="25"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0" fillId="2" borderId="4"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0" fillId="2" borderId="15" xfId="0" applyFont="1" applyFill="1" applyBorder="1" applyAlignment="1" applyProtection="1">
      <alignment horizontal="center" vertical="center" wrapText="1"/>
    </xf>
    <xf numFmtId="0" fontId="0" fillId="2" borderId="18"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wrapText="1"/>
    </xf>
    <xf numFmtId="0" fontId="0" fillId="2" borderId="5" xfId="0" applyFont="1" applyFill="1" applyBorder="1" applyAlignment="1" applyProtection="1">
      <alignment vertical="center"/>
    </xf>
    <xf numFmtId="0" fontId="0" fillId="2" borderId="6" xfId="0" applyFont="1" applyFill="1" applyBorder="1" applyAlignment="1" applyProtection="1">
      <alignment vertical="center"/>
    </xf>
    <xf numFmtId="0" fontId="0" fillId="2" borderId="7" xfId="0" applyFont="1" applyFill="1" applyBorder="1" applyAlignment="1" applyProtection="1">
      <alignment vertical="center"/>
    </xf>
    <xf numFmtId="0" fontId="0" fillId="2" borderId="9" xfId="0" applyFont="1" applyFill="1" applyBorder="1" applyAlignment="1" applyProtection="1">
      <alignment vertical="center"/>
    </xf>
    <xf numFmtId="0" fontId="0" fillId="2" borderId="10" xfId="0" applyFont="1" applyFill="1" applyBorder="1" applyAlignment="1" applyProtection="1">
      <alignment vertical="center"/>
    </xf>
    <xf numFmtId="0" fontId="0" fillId="2" borderId="11" xfId="0" applyFont="1" applyFill="1" applyBorder="1" applyAlignment="1" applyProtection="1">
      <alignment vertical="center"/>
    </xf>
    <xf numFmtId="0" fontId="11" fillId="2" borderId="23"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3" fillId="2" borderId="1" xfId="0" applyFont="1" applyFill="1" applyBorder="1" applyAlignment="1" applyProtection="1">
      <alignment horizontal="center" vertical="top" wrapText="1"/>
    </xf>
    <xf numFmtId="0" fontId="3" fillId="2" borderId="3" xfId="0" applyFont="1" applyFill="1" applyBorder="1" applyAlignment="1" applyProtection="1">
      <alignment horizontal="center" vertical="top" wrapText="1"/>
    </xf>
    <xf numFmtId="0" fontId="4" fillId="2" borderId="1" xfId="0" applyFont="1" applyFill="1" applyBorder="1" applyAlignment="1" applyProtection="1">
      <alignment vertical="top" wrapText="1"/>
    </xf>
    <xf numFmtId="0" fontId="4" fillId="2" borderId="3" xfId="0" applyFont="1" applyFill="1" applyBorder="1" applyAlignment="1" applyProtection="1">
      <alignment vertical="top" wrapText="1"/>
    </xf>
    <xf numFmtId="0" fontId="0" fillId="2" borderId="1" xfId="0" applyFont="1" applyFill="1" applyBorder="1" applyAlignment="1" applyProtection="1">
      <alignment vertical="top" shrinkToFit="1"/>
    </xf>
    <xf numFmtId="0" fontId="0" fillId="2" borderId="3" xfId="0" applyFont="1" applyFill="1" applyBorder="1" applyAlignment="1" applyProtection="1">
      <alignment vertical="top" shrinkToFit="1"/>
    </xf>
    <xf numFmtId="0" fontId="4" fillId="2" borderId="5" xfId="0" applyFont="1" applyFill="1" applyBorder="1" applyAlignment="1" applyProtection="1">
      <alignment vertical="top" wrapText="1"/>
    </xf>
    <xf numFmtId="0" fontId="4" fillId="2" borderId="7" xfId="0" applyFont="1" applyFill="1" applyBorder="1" applyAlignment="1" applyProtection="1">
      <alignment vertical="top" wrapText="1"/>
    </xf>
    <xf numFmtId="0" fontId="3" fillId="2" borderId="19"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2" fillId="2" borderId="4"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4" fillId="2" borderId="5"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0" fillId="2" borderId="1" xfId="0" applyFont="1" applyFill="1" applyBorder="1" applyAlignment="1" applyProtection="1">
      <alignment horizontal="center" vertical="top" shrinkToFit="1"/>
    </xf>
    <xf numFmtId="0" fontId="0" fillId="2" borderId="3" xfId="0" applyFont="1" applyFill="1" applyBorder="1" applyAlignment="1" applyProtection="1">
      <alignment horizontal="center" vertical="top" shrinkToFi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zoomScaleNormal="75" workbookViewId="0">
      <selection activeCell="B11" sqref="B11"/>
    </sheetView>
  </sheetViews>
  <sheetFormatPr defaultColWidth="9" defaultRowHeight="16.5" x14ac:dyDescent="0.25"/>
  <cols>
    <col min="1" max="1" width="4.625" style="1" customWidth="1"/>
    <col min="2" max="2" width="22.375" style="2" customWidth="1"/>
    <col min="3" max="6" width="3.375" style="2" customWidth="1"/>
    <col min="7" max="7" width="19.25" style="2" customWidth="1"/>
    <col min="8" max="11" width="3.375" style="2" customWidth="1"/>
    <col min="12" max="12" width="20.375" style="2" customWidth="1"/>
    <col min="13" max="16" width="3.375" style="2" customWidth="1"/>
    <col min="17" max="17" width="18.375" style="2" customWidth="1"/>
    <col min="18" max="21" width="3.375" style="2" customWidth="1"/>
    <col min="22" max="22" width="9" style="2" customWidth="1"/>
    <col min="23" max="16384" width="9" style="2"/>
  </cols>
  <sheetData>
    <row r="1" spans="1:21" s="3" customFormat="1" ht="35.25" customHeight="1" x14ac:dyDescent="0.25">
      <c r="A1" s="59" t="s">
        <v>0</v>
      </c>
      <c r="B1" s="60"/>
      <c r="C1" s="60"/>
      <c r="D1" s="60"/>
      <c r="E1" s="60"/>
      <c r="F1" s="60"/>
      <c r="G1" s="60"/>
      <c r="H1" s="60"/>
      <c r="I1" s="60"/>
      <c r="J1" s="60"/>
      <c r="K1" s="60"/>
      <c r="L1" s="60"/>
      <c r="M1" s="60"/>
      <c r="N1" s="60"/>
      <c r="O1" s="60"/>
      <c r="P1" s="60"/>
      <c r="Q1" s="60"/>
      <c r="R1" s="60"/>
      <c r="S1" s="60"/>
      <c r="T1" s="60"/>
      <c r="U1" s="61"/>
    </row>
    <row r="2" spans="1:21" x14ac:dyDescent="0.25">
      <c r="A2" s="4" t="s">
        <v>1</v>
      </c>
      <c r="B2" s="73" t="s">
        <v>2</v>
      </c>
      <c r="C2" s="74"/>
      <c r="D2" s="74"/>
      <c r="E2" s="74"/>
      <c r="F2" s="75"/>
      <c r="G2" s="73" t="s">
        <v>3</v>
      </c>
      <c r="H2" s="74"/>
      <c r="I2" s="74"/>
      <c r="J2" s="74"/>
      <c r="K2" s="75"/>
      <c r="L2" s="73" t="s">
        <v>4</v>
      </c>
      <c r="M2" s="74"/>
      <c r="N2" s="74"/>
      <c r="O2" s="74"/>
      <c r="P2" s="75"/>
      <c r="Q2" s="73" t="s">
        <v>5</v>
      </c>
      <c r="R2" s="74"/>
      <c r="S2" s="74"/>
      <c r="T2" s="74"/>
      <c r="U2" s="75"/>
    </row>
    <row r="3" spans="1:21" x14ac:dyDescent="0.25">
      <c r="A3" s="5" t="s">
        <v>6</v>
      </c>
      <c r="B3" s="76"/>
      <c r="C3" s="77"/>
      <c r="D3" s="77"/>
      <c r="E3" s="77"/>
      <c r="F3" s="78"/>
      <c r="G3" s="76"/>
      <c r="H3" s="77"/>
      <c r="I3" s="77"/>
      <c r="J3" s="77"/>
      <c r="K3" s="78"/>
      <c r="L3" s="76"/>
      <c r="M3" s="77"/>
      <c r="N3" s="77"/>
      <c r="O3" s="77"/>
      <c r="P3" s="78"/>
      <c r="Q3" s="76"/>
      <c r="R3" s="77"/>
      <c r="S3" s="77"/>
      <c r="T3" s="77"/>
      <c r="U3" s="78"/>
    </row>
    <row r="4" spans="1:21" x14ac:dyDescent="0.25">
      <c r="A4" s="46" t="s">
        <v>7</v>
      </c>
      <c r="B4" s="79" t="s">
        <v>8</v>
      </c>
      <c r="C4" s="62" t="s">
        <v>9</v>
      </c>
      <c r="D4" s="63"/>
      <c r="E4" s="64" t="s">
        <v>10</v>
      </c>
      <c r="F4" s="65"/>
      <c r="G4" s="79" t="s">
        <v>8</v>
      </c>
      <c r="H4" s="81" t="s">
        <v>9</v>
      </c>
      <c r="I4" s="82"/>
      <c r="J4" s="68" t="s">
        <v>10</v>
      </c>
      <c r="K4" s="69"/>
      <c r="L4" s="46" t="s">
        <v>11</v>
      </c>
      <c r="M4" s="66" t="s">
        <v>9</v>
      </c>
      <c r="N4" s="67"/>
      <c r="O4" s="66" t="s">
        <v>10</v>
      </c>
      <c r="P4" s="67"/>
      <c r="Q4" s="46" t="s">
        <v>11</v>
      </c>
      <c r="R4" s="66" t="s">
        <v>9</v>
      </c>
      <c r="S4" s="67"/>
      <c r="T4" s="83" t="s">
        <v>10</v>
      </c>
      <c r="U4" s="84"/>
    </row>
    <row r="5" spans="1:21" ht="33" x14ac:dyDescent="0.25">
      <c r="A5" s="50"/>
      <c r="B5" s="80"/>
      <c r="C5" s="6" t="s">
        <v>12</v>
      </c>
      <c r="D5" s="6" t="s">
        <v>13</v>
      </c>
      <c r="E5" s="6" t="s">
        <v>12</v>
      </c>
      <c r="F5" s="6" t="s">
        <v>13</v>
      </c>
      <c r="G5" s="80"/>
      <c r="H5" s="7" t="s">
        <v>12</v>
      </c>
      <c r="I5" s="6" t="s">
        <v>13</v>
      </c>
      <c r="J5" s="6" t="s">
        <v>12</v>
      </c>
      <c r="K5" s="6" t="s">
        <v>13</v>
      </c>
      <c r="L5" s="50"/>
      <c r="M5" s="8" t="s">
        <v>12</v>
      </c>
      <c r="N5" s="8" t="s">
        <v>13</v>
      </c>
      <c r="O5" s="8" t="s">
        <v>12</v>
      </c>
      <c r="P5" s="8" t="s">
        <v>13</v>
      </c>
      <c r="Q5" s="47"/>
      <c r="R5" s="8" t="s">
        <v>12</v>
      </c>
      <c r="S5" s="8" t="s">
        <v>13</v>
      </c>
      <c r="T5" s="8" t="s">
        <v>12</v>
      </c>
      <c r="U5" s="8" t="s">
        <v>13</v>
      </c>
    </row>
    <row r="6" spans="1:21" s="9" customFormat="1" ht="21.75" customHeight="1" x14ac:dyDescent="0.25">
      <c r="A6" s="46" t="s">
        <v>14</v>
      </c>
      <c r="B6" s="10" t="s">
        <v>15</v>
      </c>
      <c r="C6" s="10">
        <v>2</v>
      </c>
      <c r="D6" s="10">
        <v>2</v>
      </c>
      <c r="E6" s="10">
        <v>2</v>
      </c>
      <c r="F6" s="10">
        <v>2</v>
      </c>
      <c r="G6" s="10" t="s">
        <v>16</v>
      </c>
      <c r="H6" s="10">
        <v>2</v>
      </c>
      <c r="I6" s="10">
        <v>2</v>
      </c>
      <c r="J6" s="10">
        <v>2</v>
      </c>
      <c r="K6" s="10">
        <v>2</v>
      </c>
      <c r="L6" s="11" t="s">
        <v>17</v>
      </c>
      <c r="M6" s="10">
        <v>2</v>
      </c>
      <c r="N6" s="10">
        <v>2</v>
      </c>
      <c r="O6" s="10"/>
      <c r="P6" s="10"/>
      <c r="Q6" s="10"/>
      <c r="R6" s="10"/>
      <c r="S6" s="10"/>
      <c r="T6" s="10"/>
      <c r="U6" s="10"/>
    </row>
    <row r="7" spans="1:21" s="12" customFormat="1" ht="21.75" customHeight="1" x14ac:dyDescent="0.25">
      <c r="A7" s="47"/>
      <c r="B7" s="13" t="s">
        <v>18</v>
      </c>
      <c r="C7" s="10">
        <v>2</v>
      </c>
      <c r="D7" s="10">
        <v>2</v>
      </c>
      <c r="E7" s="14">
        <v>2</v>
      </c>
      <c r="F7" s="14">
        <v>2</v>
      </c>
      <c r="G7" s="10" t="s">
        <v>19</v>
      </c>
      <c r="H7" s="10">
        <v>2</v>
      </c>
      <c r="I7" s="10">
        <v>2</v>
      </c>
      <c r="J7" s="10"/>
      <c r="K7" s="10"/>
      <c r="L7" s="10" t="s">
        <v>20</v>
      </c>
      <c r="M7" s="10">
        <v>2</v>
      </c>
      <c r="N7" s="10">
        <v>2</v>
      </c>
      <c r="O7" s="10"/>
      <c r="P7" s="10"/>
      <c r="Q7" s="15"/>
      <c r="R7" s="15"/>
      <c r="S7" s="15"/>
      <c r="T7" s="15"/>
      <c r="U7" s="15"/>
    </row>
    <row r="8" spans="1:21" s="12" customFormat="1" ht="21.75" customHeight="1" x14ac:dyDescent="0.25">
      <c r="A8" s="47"/>
      <c r="B8" s="10" t="s">
        <v>21</v>
      </c>
      <c r="C8" s="15"/>
      <c r="D8" s="15"/>
      <c r="E8" s="10">
        <v>2</v>
      </c>
      <c r="F8" s="10">
        <v>2</v>
      </c>
      <c r="G8" s="10" t="s">
        <v>22</v>
      </c>
      <c r="H8" s="10"/>
      <c r="I8" s="10"/>
      <c r="J8" s="10">
        <v>2</v>
      </c>
      <c r="K8" s="10">
        <v>2</v>
      </c>
      <c r="L8" s="16" t="s">
        <v>23</v>
      </c>
      <c r="M8" s="10"/>
      <c r="N8" s="10"/>
      <c r="O8" s="10">
        <v>2</v>
      </c>
      <c r="P8" s="10">
        <v>2</v>
      </c>
      <c r="Q8" s="10"/>
      <c r="R8" s="10"/>
      <c r="S8" s="10"/>
      <c r="T8" s="10"/>
      <c r="U8" s="10"/>
    </row>
    <row r="9" spans="1:21" s="12" customFormat="1" ht="21.75" customHeight="1" x14ac:dyDescent="0.25">
      <c r="A9" s="47"/>
      <c r="B9" s="13"/>
      <c r="C9" s="10"/>
      <c r="D9" s="10"/>
      <c r="E9" s="14"/>
      <c r="F9" s="14"/>
      <c r="G9" s="10" t="s">
        <v>24</v>
      </c>
      <c r="H9" s="10"/>
      <c r="I9" s="10"/>
      <c r="J9" s="10">
        <v>2</v>
      </c>
      <c r="K9" s="10">
        <v>2</v>
      </c>
      <c r="L9" s="10" t="s">
        <v>25</v>
      </c>
      <c r="M9" s="10"/>
      <c r="N9" s="10"/>
      <c r="O9" s="10">
        <v>2</v>
      </c>
      <c r="P9" s="10">
        <v>2</v>
      </c>
      <c r="Q9" s="10"/>
      <c r="R9" s="10"/>
      <c r="S9" s="10"/>
      <c r="T9" s="10"/>
      <c r="U9" s="10"/>
    </row>
    <row r="10" spans="1:21" s="17" customFormat="1" ht="22.5" customHeight="1" x14ac:dyDescent="0.25">
      <c r="A10" s="48"/>
      <c r="B10" s="18" t="s">
        <v>26</v>
      </c>
      <c r="C10" s="18">
        <f>SUM(C6:C9)</f>
        <v>4</v>
      </c>
      <c r="D10" s="18">
        <f>SUM(D6:D9)</f>
        <v>4</v>
      </c>
      <c r="E10" s="18">
        <f>SUM(E6:E9)</f>
        <v>6</v>
      </c>
      <c r="F10" s="18">
        <f>SUM(F6:F9)</f>
        <v>6</v>
      </c>
      <c r="G10" s="18" t="s">
        <v>26</v>
      </c>
      <c r="H10" s="18">
        <f>SUM(H6:H9)</f>
        <v>4</v>
      </c>
      <c r="I10" s="18">
        <f>SUM(I6:I9)</f>
        <v>4</v>
      </c>
      <c r="J10" s="18">
        <f>SUM(J6:J9)</f>
        <v>6</v>
      </c>
      <c r="K10" s="18">
        <f>SUM(K6:K9)</f>
        <v>6</v>
      </c>
      <c r="L10" s="19" t="s">
        <v>26</v>
      </c>
      <c r="M10" s="18">
        <f>SUM(M6:M9)</f>
        <v>4</v>
      </c>
      <c r="N10" s="18">
        <f>SUM(N6:N9)</f>
        <v>4</v>
      </c>
      <c r="O10" s="18">
        <f>SUM(O6:O9)</f>
        <v>4</v>
      </c>
      <c r="P10" s="18">
        <f>SUM(P6:P9)</f>
        <v>4</v>
      </c>
      <c r="Q10" s="18" t="s">
        <v>26</v>
      </c>
      <c r="R10" s="18">
        <f>SUM(R6:R9)</f>
        <v>0</v>
      </c>
      <c r="S10" s="18">
        <f>SUM(S6:S9)</f>
        <v>0</v>
      </c>
      <c r="T10" s="18">
        <f>SUM(T6:T9)</f>
        <v>0</v>
      </c>
      <c r="U10" s="18">
        <f>SUM(U6:U9)</f>
        <v>0</v>
      </c>
    </row>
    <row r="11" spans="1:21" s="3" customFormat="1" ht="22.5" customHeight="1" x14ac:dyDescent="0.25">
      <c r="A11" s="49" t="s">
        <v>27</v>
      </c>
      <c r="B11" s="14" t="s">
        <v>28</v>
      </c>
      <c r="C11" s="14">
        <v>4</v>
      </c>
      <c r="D11" s="14">
        <v>0</v>
      </c>
      <c r="E11" s="14">
        <v>4</v>
      </c>
      <c r="F11" s="14">
        <v>0</v>
      </c>
      <c r="G11" s="14" t="s">
        <v>29</v>
      </c>
      <c r="H11" s="14">
        <v>4</v>
      </c>
      <c r="I11" s="14">
        <v>0</v>
      </c>
      <c r="J11" s="14">
        <v>4</v>
      </c>
      <c r="K11" s="14">
        <v>0</v>
      </c>
      <c r="L11" s="14" t="s">
        <v>30</v>
      </c>
      <c r="M11" s="14">
        <v>4</v>
      </c>
      <c r="N11" s="14">
        <v>0</v>
      </c>
      <c r="O11" s="14">
        <v>4</v>
      </c>
      <c r="P11" s="14">
        <v>0</v>
      </c>
      <c r="Q11" s="14" t="s">
        <v>31</v>
      </c>
      <c r="R11" s="14">
        <v>4</v>
      </c>
      <c r="S11" s="14">
        <v>0</v>
      </c>
      <c r="T11" s="14">
        <v>4</v>
      </c>
      <c r="U11" s="14">
        <v>0</v>
      </c>
    </row>
    <row r="12" spans="1:21" s="3" customFormat="1" ht="22.5" customHeight="1" x14ac:dyDescent="0.25">
      <c r="A12" s="47"/>
      <c r="B12" s="20" t="s">
        <v>32</v>
      </c>
      <c r="C12" s="20">
        <v>3</v>
      </c>
      <c r="D12" s="20">
        <v>3</v>
      </c>
      <c r="E12" s="20"/>
      <c r="F12" s="9"/>
      <c r="G12" s="10" t="s">
        <v>33</v>
      </c>
      <c r="H12" s="10">
        <v>3</v>
      </c>
      <c r="I12" s="10">
        <v>3</v>
      </c>
      <c r="J12" s="10"/>
      <c r="K12" s="10"/>
      <c r="L12" s="10"/>
      <c r="M12" s="10"/>
      <c r="N12" s="10"/>
      <c r="O12" s="10"/>
      <c r="P12" s="10"/>
      <c r="Q12" s="10"/>
      <c r="R12" s="10"/>
      <c r="S12" s="10"/>
      <c r="T12" s="10"/>
      <c r="U12" s="10"/>
    </row>
    <row r="13" spans="1:21" s="3" customFormat="1" ht="22.5" customHeight="1" x14ac:dyDescent="0.25">
      <c r="A13" s="47"/>
      <c r="B13" s="10" t="s">
        <v>34</v>
      </c>
      <c r="C13" s="10">
        <v>3</v>
      </c>
      <c r="D13" s="10">
        <v>3</v>
      </c>
      <c r="E13" s="10"/>
      <c r="F13" s="16"/>
      <c r="G13" s="10" t="s">
        <v>35</v>
      </c>
      <c r="H13" s="10">
        <v>3</v>
      </c>
      <c r="I13" s="10">
        <v>3</v>
      </c>
      <c r="J13" s="10"/>
      <c r="K13" s="10"/>
      <c r="L13" s="10"/>
      <c r="M13" s="10"/>
      <c r="N13" s="10"/>
      <c r="O13" s="10"/>
      <c r="P13" s="10"/>
      <c r="Q13" s="10"/>
      <c r="R13" s="10"/>
      <c r="S13" s="10"/>
      <c r="T13" s="10"/>
      <c r="U13" s="10"/>
    </row>
    <row r="14" spans="1:21" s="3" customFormat="1" ht="22.5" customHeight="1" x14ac:dyDescent="0.25">
      <c r="A14" s="47"/>
      <c r="B14" s="10" t="s">
        <v>36</v>
      </c>
      <c r="C14" s="10">
        <v>3</v>
      </c>
      <c r="D14" s="10">
        <v>3</v>
      </c>
      <c r="E14" s="10"/>
      <c r="F14" s="10"/>
      <c r="G14" s="10" t="s">
        <v>37</v>
      </c>
      <c r="H14" s="10">
        <v>3</v>
      </c>
      <c r="I14" s="10">
        <v>3</v>
      </c>
      <c r="J14" s="10"/>
      <c r="K14" s="10"/>
      <c r="L14" s="10"/>
      <c r="M14" s="10"/>
      <c r="N14" s="10"/>
      <c r="O14" s="10"/>
      <c r="P14" s="10"/>
      <c r="Q14" s="10"/>
      <c r="R14" s="10"/>
      <c r="S14" s="10"/>
      <c r="T14" s="10"/>
      <c r="U14" s="10"/>
    </row>
    <row r="15" spans="1:21" s="3" customFormat="1" ht="22.5" customHeight="1" x14ac:dyDescent="0.25">
      <c r="A15" s="50"/>
      <c r="B15" s="10" t="s">
        <v>38</v>
      </c>
      <c r="C15" s="10"/>
      <c r="D15" s="10"/>
      <c r="E15" s="10">
        <v>3</v>
      </c>
      <c r="F15" s="10">
        <v>3</v>
      </c>
      <c r="G15" s="10"/>
      <c r="H15" s="10"/>
      <c r="I15" s="10"/>
      <c r="J15" s="10"/>
      <c r="K15" s="10"/>
      <c r="L15" s="10"/>
      <c r="M15" s="10"/>
      <c r="N15" s="10"/>
      <c r="O15" s="10"/>
      <c r="P15" s="10"/>
      <c r="Q15" s="10"/>
      <c r="R15" s="10"/>
      <c r="S15" s="10"/>
      <c r="T15" s="10"/>
      <c r="U15" s="10"/>
    </row>
    <row r="16" spans="1:21" s="3" customFormat="1" ht="23.25" customHeight="1" x14ac:dyDescent="0.25">
      <c r="A16" s="21"/>
      <c r="B16" s="22" t="s">
        <v>39</v>
      </c>
      <c r="C16" s="22">
        <f>SUM(C11:C15)</f>
        <v>13</v>
      </c>
      <c r="D16" s="22">
        <f>SUM(D11:D15)</f>
        <v>9</v>
      </c>
      <c r="E16" s="22">
        <f>SUM(E11:E15)</f>
        <v>7</v>
      </c>
      <c r="F16" s="22">
        <f>SUM(F11:F15)</f>
        <v>3</v>
      </c>
      <c r="G16" s="22" t="s">
        <v>39</v>
      </c>
      <c r="H16" s="22">
        <f>SUM(H11:H15)</f>
        <v>13</v>
      </c>
      <c r="I16" s="22">
        <f>SUM(I11:I15)</f>
        <v>9</v>
      </c>
      <c r="J16" s="22">
        <f>SUM(J11:J15)</f>
        <v>4</v>
      </c>
      <c r="K16" s="22">
        <f>SUM(K11:K15)</f>
        <v>0</v>
      </c>
      <c r="L16" s="22" t="s">
        <v>39</v>
      </c>
      <c r="M16" s="22">
        <f>SUM(M11:M15)</f>
        <v>4</v>
      </c>
      <c r="N16" s="22">
        <f>SUM(N11:N15)</f>
        <v>0</v>
      </c>
      <c r="O16" s="22">
        <f>SUM(O11:O15)</f>
        <v>4</v>
      </c>
      <c r="P16" s="22">
        <f>SUM(P11:P15)</f>
        <v>0</v>
      </c>
      <c r="Q16" s="22" t="s">
        <v>39</v>
      </c>
      <c r="R16" s="22">
        <f>SUM(R11:R15)</f>
        <v>4</v>
      </c>
      <c r="S16" s="22">
        <f>SUM(S11:S15)</f>
        <v>0</v>
      </c>
      <c r="T16" s="22">
        <f>SUM(T11:T15)</f>
        <v>4</v>
      </c>
      <c r="U16" s="22">
        <f>SUM(U11:U15)</f>
        <v>0</v>
      </c>
    </row>
    <row r="17" spans="1:21" ht="22.5" customHeight="1" x14ac:dyDescent="0.25">
      <c r="A17" s="49" t="s">
        <v>40</v>
      </c>
      <c r="B17" s="14" t="s">
        <v>41</v>
      </c>
      <c r="C17" s="14"/>
      <c r="D17" s="14"/>
      <c r="E17" s="14">
        <v>3</v>
      </c>
      <c r="F17" s="14">
        <v>3</v>
      </c>
      <c r="G17" s="14" t="s">
        <v>42</v>
      </c>
      <c r="H17" s="23"/>
      <c r="J17" s="24">
        <v>3</v>
      </c>
      <c r="K17" s="25">
        <v>3</v>
      </c>
      <c r="L17" s="14" t="s">
        <v>43</v>
      </c>
      <c r="M17" s="14">
        <v>3</v>
      </c>
      <c r="N17" s="14">
        <v>3</v>
      </c>
      <c r="O17" s="14"/>
      <c r="P17" s="14"/>
      <c r="Q17" s="14" t="s">
        <v>44</v>
      </c>
      <c r="R17" s="14">
        <v>3</v>
      </c>
      <c r="S17" s="14">
        <v>3</v>
      </c>
      <c r="T17" s="14"/>
      <c r="U17" s="14"/>
    </row>
    <row r="18" spans="1:21" ht="22.5" customHeight="1" x14ac:dyDescent="0.25">
      <c r="A18" s="47"/>
      <c r="B18" s="10" t="s">
        <v>45</v>
      </c>
      <c r="C18" s="26"/>
      <c r="D18" s="26"/>
      <c r="E18" s="10">
        <v>3</v>
      </c>
      <c r="F18" s="10">
        <v>3</v>
      </c>
      <c r="G18" s="10" t="s">
        <v>46</v>
      </c>
      <c r="H18" s="26"/>
      <c r="I18" s="27"/>
      <c r="J18" s="28">
        <v>3</v>
      </c>
      <c r="K18" s="28">
        <v>3</v>
      </c>
      <c r="L18" s="10" t="s">
        <v>47</v>
      </c>
      <c r="M18" s="10">
        <v>3</v>
      </c>
      <c r="N18" s="10">
        <v>3</v>
      </c>
      <c r="O18" s="10"/>
      <c r="P18" s="10"/>
      <c r="Q18" s="10" t="s">
        <v>48</v>
      </c>
      <c r="R18" s="10">
        <v>3</v>
      </c>
      <c r="S18" s="10">
        <v>3</v>
      </c>
      <c r="T18" s="10"/>
      <c r="U18" s="10"/>
    </row>
    <row r="19" spans="1:21" ht="22.5" customHeight="1" x14ac:dyDescent="0.25">
      <c r="A19" s="47"/>
      <c r="B19" s="10"/>
      <c r="C19" s="28"/>
      <c r="D19" s="10"/>
      <c r="E19" s="10"/>
      <c r="F19" s="10"/>
      <c r="G19" s="28" t="s">
        <v>49</v>
      </c>
      <c r="H19" s="28"/>
      <c r="I19" s="28"/>
      <c r="J19" s="29">
        <v>2</v>
      </c>
      <c r="K19" s="29">
        <v>2</v>
      </c>
      <c r="L19" s="28" t="s">
        <v>50</v>
      </c>
      <c r="M19" s="28">
        <v>3</v>
      </c>
      <c r="N19" s="28">
        <v>3</v>
      </c>
      <c r="O19" s="28"/>
      <c r="P19" s="28"/>
      <c r="Q19" s="10" t="s">
        <v>51</v>
      </c>
      <c r="R19" s="28">
        <v>3</v>
      </c>
      <c r="S19" s="28">
        <v>3</v>
      </c>
      <c r="T19" s="28"/>
      <c r="U19" s="28"/>
    </row>
    <row r="20" spans="1:21" ht="22.5" customHeight="1" x14ac:dyDescent="0.25">
      <c r="A20" s="47"/>
      <c r="B20" s="10"/>
      <c r="C20" s="28"/>
      <c r="D20" s="10"/>
      <c r="E20" s="10"/>
      <c r="F20" s="10"/>
      <c r="G20" s="28"/>
      <c r="H20" s="28"/>
      <c r="I20" s="28"/>
      <c r="J20" s="28"/>
      <c r="K20" s="28"/>
      <c r="L20" s="28" t="s">
        <v>52</v>
      </c>
      <c r="M20" s="28"/>
      <c r="N20" s="28"/>
      <c r="O20" s="28">
        <v>3</v>
      </c>
      <c r="P20" s="28">
        <v>3</v>
      </c>
      <c r="Q20" s="10" t="s">
        <v>53</v>
      </c>
      <c r="R20" s="28"/>
      <c r="S20" s="28"/>
      <c r="T20" s="28">
        <v>3</v>
      </c>
      <c r="U20" s="28">
        <v>3</v>
      </c>
    </row>
    <row r="21" spans="1:21" ht="22.5" customHeight="1" x14ac:dyDescent="0.25">
      <c r="A21" s="47"/>
      <c r="B21" s="10"/>
      <c r="C21" s="28"/>
      <c r="D21" s="10"/>
      <c r="E21" s="10"/>
      <c r="F21" s="10"/>
      <c r="G21" s="28"/>
      <c r="H21" s="28"/>
      <c r="I21" s="28"/>
      <c r="J21" s="28"/>
      <c r="K21" s="28"/>
      <c r="L21" s="10" t="s">
        <v>54</v>
      </c>
      <c r="M21" s="28"/>
      <c r="N21" s="28"/>
      <c r="O21" s="28">
        <v>3</v>
      </c>
      <c r="P21" s="28">
        <v>3</v>
      </c>
      <c r="Q21" s="11" t="s">
        <v>55</v>
      </c>
      <c r="R21" s="28"/>
      <c r="S21" s="28"/>
      <c r="T21" s="28">
        <v>3</v>
      </c>
      <c r="U21" s="28">
        <v>3</v>
      </c>
    </row>
    <row r="22" spans="1:21" ht="22.5" customHeight="1" x14ac:dyDescent="0.25">
      <c r="A22" s="50"/>
      <c r="B22" s="10"/>
      <c r="C22" s="10"/>
      <c r="D22" s="10"/>
      <c r="E22" s="10"/>
      <c r="F22" s="10"/>
      <c r="G22" s="10"/>
      <c r="H22" s="28"/>
      <c r="I22" s="28"/>
      <c r="J22" s="28"/>
      <c r="K22" s="28"/>
      <c r="L22" s="10" t="s">
        <v>56</v>
      </c>
      <c r="M22" s="28"/>
      <c r="N22" s="28"/>
      <c r="O22" s="28">
        <v>3</v>
      </c>
      <c r="P22" s="28">
        <v>3</v>
      </c>
      <c r="Q22" s="10"/>
      <c r="R22" s="28"/>
      <c r="S22" s="28"/>
      <c r="T22" s="10"/>
      <c r="U22" s="10"/>
    </row>
    <row r="23" spans="1:21" ht="22.5" customHeight="1" x14ac:dyDescent="0.25">
      <c r="A23" s="30"/>
      <c r="B23" s="31" t="s">
        <v>26</v>
      </c>
      <c r="C23" s="32">
        <f>SUM(C22:C22)</f>
        <v>0</v>
      </c>
      <c r="D23" s="32">
        <f>SUM(D19:D22)</f>
        <v>0</v>
      </c>
      <c r="E23" s="32">
        <v>6</v>
      </c>
      <c r="F23" s="32">
        <v>6</v>
      </c>
      <c r="G23" s="32"/>
      <c r="H23" s="32">
        <f>SUM(H17:H22)</f>
        <v>0</v>
      </c>
      <c r="I23" s="32">
        <f>SUM(I17:I22)</f>
        <v>0</v>
      </c>
      <c r="J23" s="32">
        <f>SUM(J17:J22)</f>
        <v>8</v>
      </c>
      <c r="K23" s="32">
        <f>SUM(K17:K22)</f>
        <v>8</v>
      </c>
      <c r="L23" s="33"/>
      <c r="M23" s="32">
        <v>9</v>
      </c>
      <c r="N23" s="32">
        <v>9</v>
      </c>
      <c r="O23" s="32">
        <f>SUM(O19:O22)</f>
        <v>9</v>
      </c>
      <c r="P23" s="32">
        <f>SUM(P19:P22)</f>
        <v>9</v>
      </c>
      <c r="Q23" s="32"/>
      <c r="R23" s="32">
        <v>9</v>
      </c>
      <c r="S23" s="32">
        <v>9</v>
      </c>
      <c r="T23" s="32">
        <f>SUM(T19:T22)</f>
        <v>6</v>
      </c>
      <c r="U23" s="32">
        <f>SUM(U19:U22)</f>
        <v>6</v>
      </c>
    </row>
    <row r="24" spans="1:21" s="34" customFormat="1" ht="23.25" customHeight="1" x14ac:dyDescent="0.25">
      <c r="A24" s="70"/>
      <c r="B24" s="71"/>
      <c r="C24" s="71"/>
      <c r="D24" s="71"/>
      <c r="E24" s="71"/>
      <c r="F24" s="71"/>
      <c r="G24" s="71"/>
      <c r="H24" s="71"/>
      <c r="I24" s="71"/>
      <c r="J24" s="71"/>
      <c r="K24" s="71"/>
      <c r="L24" s="71"/>
      <c r="M24" s="71"/>
      <c r="N24" s="71"/>
      <c r="O24" s="71"/>
      <c r="P24" s="71"/>
      <c r="Q24" s="71"/>
      <c r="R24" s="71"/>
      <c r="S24" s="71"/>
      <c r="T24" s="71"/>
      <c r="U24" s="72"/>
    </row>
    <row r="25" spans="1:21" s="35" customFormat="1" ht="54.75" customHeight="1" x14ac:dyDescent="0.25">
      <c r="A25" s="36" t="s">
        <v>57</v>
      </c>
      <c r="B25" s="37" t="s">
        <v>58</v>
      </c>
      <c r="C25" s="43">
        <f>SUM(C10,E10,H10,J10,M10,O10,R10,T10)</f>
        <v>28</v>
      </c>
      <c r="D25" s="44"/>
      <c r="E25" s="44"/>
      <c r="F25" s="45"/>
      <c r="G25" s="38" t="s">
        <v>59</v>
      </c>
      <c r="H25" s="39">
        <f>SUM(C16,E16,H16,J16,M16,O16,R16,T16)</f>
        <v>53</v>
      </c>
      <c r="I25" s="57"/>
      <c r="J25" s="57"/>
      <c r="K25" s="40"/>
      <c r="L25" s="41" t="s">
        <v>60</v>
      </c>
      <c r="M25" s="58"/>
      <c r="N25" s="42"/>
      <c r="O25" s="39">
        <f>S25-H25-C25</f>
        <v>47</v>
      </c>
      <c r="P25" s="40"/>
      <c r="Q25" s="41" t="s">
        <v>61</v>
      </c>
      <c r="R25" s="42"/>
      <c r="S25" s="43">
        <v>128</v>
      </c>
      <c r="T25" s="44"/>
      <c r="U25" s="45"/>
    </row>
    <row r="26" spans="1:21" ht="20.25" customHeight="1" x14ac:dyDescent="0.25">
      <c r="A26" s="46" t="s">
        <v>62</v>
      </c>
      <c r="B26" s="51" t="s">
        <v>63</v>
      </c>
      <c r="C26" s="52"/>
      <c r="D26" s="52"/>
      <c r="E26" s="52"/>
      <c r="F26" s="52"/>
      <c r="G26" s="52"/>
      <c r="H26" s="52"/>
      <c r="I26" s="52"/>
      <c r="J26" s="52"/>
      <c r="K26" s="52"/>
      <c r="L26" s="52"/>
      <c r="M26" s="52"/>
      <c r="N26" s="52"/>
      <c r="O26" s="52"/>
      <c r="P26" s="52"/>
      <c r="Q26" s="52"/>
      <c r="R26" s="52"/>
      <c r="S26" s="52"/>
      <c r="T26" s="52"/>
      <c r="U26" s="53"/>
    </row>
    <row r="27" spans="1:21" ht="20.25" customHeight="1" x14ac:dyDescent="0.25">
      <c r="A27" s="50"/>
      <c r="B27" s="54" t="s">
        <v>64</v>
      </c>
      <c r="C27" s="55"/>
      <c r="D27" s="55"/>
      <c r="E27" s="55"/>
      <c r="F27" s="55"/>
      <c r="G27" s="55"/>
      <c r="H27" s="55"/>
      <c r="I27" s="55"/>
      <c r="J27" s="55"/>
      <c r="K27" s="55"/>
      <c r="L27" s="55"/>
      <c r="M27" s="55"/>
      <c r="N27" s="55"/>
      <c r="O27" s="55"/>
      <c r="P27" s="55"/>
      <c r="Q27" s="55"/>
      <c r="R27" s="55"/>
      <c r="S27" s="55"/>
      <c r="T27" s="55"/>
      <c r="U27" s="56"/>
    </row>
  </sheetData>
  <mergeCells count="31">
    <mergeCell ref="A1:U1"/>
    <mergeCell ref="C4:D4"/>
    <mergeCell ref="E4:F4"/>
    <mergeCell ref="Q4:Q5"/>
    <mergeCell ref="R4:S4"/>
    <mergeCell ref="L4:L5"/>
    <mergeCell ref="M4:N4"/>
    <mergeCell ref="J4:K4"/>
    <mergeCell ref="Q2:U3"/>
    <mergeCell ref="B2:F3"/>
    <mergeCell ref="G2:K3"/>
    <mergeCell ref="L2:P3"/>
    <mergeCell ref="G4:G5"/>
    <mergeCell ref="H4:I4"/>
    <mergeCell ref="T4:U4"/>
    <mergeCell ref="B4:B5"/>
    <mergeCell ref="A4:A5"/>
    <mergeCell ref="A26:A27"/>
    <mergeCell ref="B26:U26"/>
    <mergeCell ref="B27:U27"/>
    <mergeCell ref="C25:F25"/>
    <mergeCell ref="H25:K25"/>
    <mergeCell ref="L25:N25"/>
    <mergeCell ref="A24:U24"/>
    <mergeCell ref="O4:P4"/>
    <mergeCell ref="O25:P25"/>
    <mergeCell ref="Q25:R25"/>
    <mergeCell ref="S25:U25"/>
    <mergeCell ref="A6:A10"/>
    <mergeCell ref="A11:A15"/>
    <mergeCell ref="A17:A22"/>
  </mergeCells>
  <phoneticPr fontId="14" type="noConversion"/>
  <pageMargins left="0.39370078740157499" right="0.15748031496063" top="0.59055118110236204" bottom="0.59055118110236204" header="0.31496062992126" footer="0.31496062992126"/>
  <pageSetup paperSize="9"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時序表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2017-06-01T05:28:40Z</dcterms:modified>
</cp:coreProperties>
</file>