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流音OK\"/>
    </mc:Choice>
  </mc:AlternateContent>
  <xr:revisionPtr revIDLastSave="0" documentId="13_ncr:1_{18C032BD-D163-4AF7-B701-5089A6585900}" xr6:coauthVersionLast="36" xr6:coauthVersionMax="36" xr10:uidLastSave="{00000000-0000-0000-0000-000000000000}"/>
  <bookViews>
    <workbookView xWindow="0" yWindow="0" windowWidth="23040" windowHeight="7380" tabRatio="803" xr2:uid="{00000000-000D-0000-FFFF-FFFF00000000}"/>
  </bookViews>
  <sheets>
    <sheet name="課教版-109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20" l="1"/>
  <c r="D88" i="20"/>
  <c r="I68" i="20" l="1"/>
  <c r="D68" i="20"/>
  <c r="C68" i="20"/>
  <c r="J68" i="20" l="1"/>
  <c r="J88" i="20" l="1"/>
  <c r="I88" i="20"/>
  <c r="J80" i="20"/>
  <c r="I80" i="20"/>
  <c r="D80" i="20"/>
  <c r="C80" i="20"/>
  <c r="J77" i="20"/>
  <c r="I77" i="20"/>
  <c r="D77" i="20"/>
  <c r="C77" i="20"/>
  <c r="J57" i="20"/>
  <c r="I57" i="20"/>
  <c r="D57" i="20"/>
  <c r="C57" i="20"/>
  <c r="J53" i="20"/>
  <c r="I53" i="20"/>
  <c r="D53" i="20"/>
  <c r="C53" i="20"/>
  <c r="J51" i="20"/>
  <c r="I51" i="20"/>
  <c r="D51" i="20"/>
  <c r="C51" i="20"/>
  <c r="J44" i="20"/>
  <c r="I44" i="20"/>
  <c r="D44" i="20"/>
  <c r="C44" i="20"/>
  <c r="J37" i="20"/>
  <c r="I37" i="20"/>
  <c r="D37" i="20"/>
  <c r="C37" i="20"/>
  <c r="J32" i="20"/>
  <c r="I32" i="20"/>
  <c r="D32" i="20"/>
  <c r="C32" i="20"/>
  <c r="J30" i="20"/>
  <c r="I30" i="20"/>
  <c r="D30" i="20"/>
  <c r="C30" i="20"/>
  <c r="J22" i="20"/>
  <c r="I22" i="20"/>
  <c r="D22" i="20"/>
  <c r="C22" i="20"/>
  <c r="J17" i="20"/>
  <c r="I17" i="20"/>
  <c r="D17" i="20"/>
  <c r="C17" i="20"/>
  <c r="J13" i="20"/>
  <c r="I13" i="20"/>
  <c r="D13" i="20"/>
  <c r="C13" i="20"/>
  <c r="J11" i="20"/>
  <c r="I11" i="20"/>
  <c r="D11" i="20"/>
  <c r="C11" i="20"/>
</calcChain>
</file>

<file path=xl/sharedStrings.xml><?xml version="1.0" encoding="utf-8"?>
<sst xmlns="http://schemas.openxmlformats.org/spreadsheetml/2006/main" count="324" uniqueCount="136">
  <si>
    <t>上學期</t>
    <phoneticPr fontId="3" type="noConversion"/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</si>
  <si>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</si>
  <si>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</si>
  <si>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</si>
  <si>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</si>
  <si>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</si>
  <si>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</si>
  <si>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</si>
  <si>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</si>
  <si>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</si>
  <si>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</si>
  <si>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通識必修</t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</si>
  <si>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</si>
  <si>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</si>
  <si>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</si>
  <si>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系核心專業必修</t>
  </si>
  <si>
    <t>系專業選修學程(1)</t>
  </si>
  <si>
    <t>系專業選修學程(2)</t>
  </si>
  <si>
    <t>專業選修</t>
    <phoneticPr fontId="3" type="noConversion"/>
  </si>
  <si>
    <t>上學期</t>
  </si>
  <si>
    <t>體育生活(三)</t>
  </si>
  <si>
    <t>體育生活(四)</t>
  </si>
  <si>
    <t>分類通識必修</t>
    <phoneticPr fontId="3" type="noConversion"/>
  </si>
  <si>
    <t>台灣與世界</t>
    <phoneticPr fontId="3" type="noConversion"/>
  </si>
  <si>
    <t>使用者經驗設計</t>
  </si>
  <si>
    <t>英語聽講實務(一)</t>
    <phoneticPr fontId="3" type="noConversion"/>
  </si>
  <si>
    <t>英語聽講實務(二)</t>
    <phoneticPr fontId="3" type="noConversion"/>
  </si>
  <si>
    <t>基礎專業英文</t>
    <phoneticPr fontId="3" type="noConversion"/>
  </si>
  <si>
    <t>人文藝術領域</t>
  </si>
  <si>
    <t>各學院必修至少6學分</t>
    <phoneticPr fontId="3" type="noConversion"/>
  </si>
  <si>
    <t>社會科學領域</t>
    <phoneticPr fontId="3" type="noConversion"/>
  </si>
  <si>
    <t>工學院、數位設計學院必修至少3學分</t>
    <phoneticPr fontId="3" type="noConversion"/>
  </si>
  <si>
    <t>綜合實踐領域</t>
  </si>
  <si>
    <t>創意創新創業、專題學習或自主學習類課程，修讀課程須經主政單位審核，相關資訊請查詢通識中心網頁</t>
  </si>
  <si>
    <t>流行音樂產業概論</t>
    <phoneticPr fontId="3" type="noConversion"/>
  </si>
  <si>
    <t>畢業展演</t>
    <phoneticPr fontId="3" type="noConversion"/>
  </si>
  <si>
    <t>數位音效剪輯</t>
    <phoneticPr fontId="3" type="noConversion"/>
  </si>
  <si>
    <t>音樂基礎訓練(二)</t>
    <phoneticPr fontId="3" type="noConversion"/>
  </si>
  <si>
    <t>專修(一)</t>
    <phoneticPr fontId="3" type="noConversion"/>
  </si>
  <si>
    <t>專修(二)</t>
    <phoneticPr fontId="3" type="noConversion"/>
  </si>
  <si>
    <t>專修(三)</t>
    <phoneticPr fontId="3" type="noConversion"/>
  </si>
  <si>
    <t>專修(六)</t>
    <phoneticPr fontId="3" type="noConversion"/>
  </si>
  <si>
    <t>專修(五)</t>
    <phoneticPr fontId="3" type="noConversion"/>
  </si>
  <si>
    <t>專修(七)</t>
    <phoneticPr fontId="3" type="noConversion"/>
  </si>
  <si>
    <t>專修(八)</t>
    <phoneticPr fontId="3" type="noConversion"/>
  </si>
  <si>
    <t>演唱會實務(一)</t>
    <phoneticPr fontId="3" type="noConversion"/>
  </si>
  <si>
    <t>系專業選修學程(1)(2)</t>
    <phoneticPr fontId="3" type="noConversion"/>
  </si>
  <si>
    <t>混音實務</t>
    <phoneticPr fontId="3" type="noConversion"/>
  </si>
  <si>
    <t>系專業選修</t>
    <phoneticPr fontId="3" type="noConversion"/>
  </si>
  <si>
    <t>專修(四)</t>
    <phoneticPr fontId="3" type="noConversion"/>
  </si>
  <si>
    <t>樂團合奏(一)</t>
    <phoneticPr fontId="3" type="noConversion"/>
  </si>
  <si>
    <t>系專業選修學程(2)</t>
    <phoneticPr fontId="3" type="noConversion"/>
  </si>
  <si>
    <t>服務學習(一)</t>
    <phoneticPr fontId="3" type="noConversion"/>
  </si>
  <si>
    <t>服務學習(二)</t>
    <phoneticPr fontId="3" type="noConversion"/>
  </si>
  <si>
    <t>系專業選修學程(1)</t>
    <phoneticPr fontId="3" type="noConversion"/>
  </si>
  <si>
    <t>流行音樂和聲學</t>
  </si>
  <si>
    <t>進階數位音效剪輯</t>
  </si>
  <si>
    <t>樂團合奏(二)</t>
    <phoneticPr fontId="3" type="noConversion"/>
  </si>
  <si>
    <t>樂團合奏(四)</t>
    <phoneticPr fontId="3" type="noConversion"/>
  </si>
  <si>
    <t>MV製作</t>
    <phoneticPr fontId="3" type="noConversion"/>
  </si>
  <si>
    <t>樂團合奏(三)</t>
    <phoneticPr fontId="3" type="noConversion"/>
  </si>
  <si>
    <t>樂團合奏(五)</t>
    <phoneticPr fontId="3" type="noConversion"/>
  </si>
  <si>
    <t>舞台視覺設計</t>
    <phoneticPr fontId="3" type="noConversion"/>
  </si>
  <si>
    <t>舞台燈光實務</t>
    <phoneticPr fontId="3" type="noConversion"/>
  </si>
  <si>
    <t>音樂基礎訓練(一)</t>
    <phoneticPr fontId="3" type="noConversion"/>
  </si>
  <si>
    <t>主持與口語表達訓練</t>
  </si>
  <si>
    <t>數位音樂製作◎</t>
    <phoneticPr fontId="2" type="noConversion"/>
  </si>
  <si>
    <t>數位音效與剪輯◎</t>
    <phoneticPr fontId="3" type="noConversion"/>
  </si>
  <si>
    <t>海外企業實習</t>
    <phoneticPr fontId="3" type="noConversion"/>
  </si>
  <si>
    <t>社團參與</t>
  </si>
  <si>
    <t>演藝經紀概論</t>
    <phoneticPr fontId="3" type="noConversion"/>
  </si>
  <si>
    <t>舞台美術實務</t>
    <phoneticPr fontId="3" type="noConversion"/>
  </si>
  <si>
    <t>企業實習一(其他)</t>
    <phoneticPr fontId="3" type="noConversion"/>
  </si>
  <si>
    <t>基礎詞曲創作</t>
  </si>
  <si>
    <t>流行音樂編曲實務</t>
  </si>
  <si>
    <t>企業實習二(其他)</t>
    <phoneticPr fontId="3" type="noConversion"/>
  </si>
  <si>
    <t>企業實習三(其他)</t>
    <phoneticPr fontId="3" type="noConversion"/>
  </si>
  <si>
    <t>企業實習四(其他)</t>
    <phoneticPr fontId="3" type="noConversion"/>
  </si>
  <si>
    <t>企業實習(暑期)</t>
    <phoneticPr fontId="3" type="noConversion"/>
  </si>
  <si>
    <t>企業實習一(學期)</t>
    <phoneticPr fontId="3" type="noConversion"/>
  </si>
  <si>
    <t>企業實習二(學期)</t>
    <phoneticPr fontId="3" type="noConversion"/>
  </si>
  <si>
    <t>第一學年（109年9月至110年6月）</t>
    <phoneticPr fontId="3" type="noConversion"/>
  </si>
  <si>
    <t>創意思考與設計方法</t>
    <phoneticPr fontId="2" type="noConversion"/>
  </si>
  <si>
    <t>舞台基礎訓練</t>
    <phoneticPr fontId="2" type="noConversion"/>
  </si>
  <si>
    <t>舞台技術實務</t>
    <phoneticPr fontId="3" type="noConversion"/>
  </si>
  <si>
    <t>系專業選修學程(1)(2)</t>
    <phoneticPr fontId="2" type="noConversion"/>
  </si>
  <si>
    <t>系專業選修學程(1)</t>
    <phoneticPr fontId="2" type="noConversion"/>
  </si>
  <si>
    <t>表達藝術訓練</t>
    <phoneticPr fontId="3" type="noConversion"/>
  </si>
  <si>
    <t>系專業選修學程(2)</t>
    <phoneticPr fontId="2" type="noConversion"/>
  </si>
  <si>
    <t>第二學年（110年9月至111年6月）</t>
    <phoneticPr fontId="3" type="noConversion"/>
  </si>
  <si>
    <t>行銷學</t>
    <phoneticPr fontId="2" type="noConversion"/>
  </si>
  <si>
    <t>小計</t>
    <phoneticPr fontId="2" type="noConversion"/>
  </si>
  <si>
    <t>系核心專業必修</t>
    <phoneticPr fontId="2" type="noConversion"/>
  </si>
  <si>
    <t>音樂風格與節奏應用</t>
    <phoneticPr fontId="2" type="noConversion"/>
  </si>
  <si>
    <t>演藝活動企劃</t>
    <phoneticPr fontId="2" type="noConversion"/>
  </si>
  <si>
    <t>音樂前期製作</t>
    <phoneticPr fontId="2" type="noConversion"/>
  </si>
  <si>
    <t>舞台音響實務</t>
    <phoneticPr fontId="2" type="noConversion"/>
  </si>
  <si>
    <t>專業選修</t>
    <phoneticPr fontId="2" type="noConversion"/>
  </si>
  <si>
    <t>第三學年（111年9月至112年6月）</t>
    <phoneticPr fontId="3" type="noConversion"/>
  </si>
  <si>
    <t>進階英文表達</t>
    <phoneticPr fontId="2" type="noConversion"/>
  </si>
  <si>
    <t>通識必修</t>
    <phoneticPr fontId="2" type="noConversion"/>
  </si>
  <si>
    <t>專業英文</t>
    <phoneticPr fontId="2" type="noConversion"/>
  </si>
  <si>
    <t>智慧財產權與專業倫理</t>
    <phoneticPr fontId="2" type="noConversion"/>
  </si>
  <si>
    <t>樂團經營與媒體公關</t>
    <phoneticPr fontId="2" type="noConversion"/>
  </si>
  <si>
    <t>演唱會實務(二)</t>
    <phoneticPr fontId="2" type="noConversion"/>
  </si>
  <si>
    <t>直播技術與個媒體經營實務</t>
    <phoneticPr fontId="2" type="noConversion"/>
  </si>
  <si>
    <t>流行音樂產業行政管理</t>
    <phoneticPr fontId="2" type="noConversion"/>
  </si>
  <si>
    <t>演出聲學概論</t>
    <phoneticPr fontId="2" type="noConversion"/>
  </si>
  <si>
    <t>合音演唱訓練</t>
    <phoneticPr fontId="2" type="noConversion"/>
  </si>
  <si>
    <t>即興演奏與伴奏訓練</t>
    <phoneticPr fontId="3" type="noConversion"/>
  </si>
  <si>
    <t>數位音樂實作</t>
    <phoneticPr fontId="2" type="noConversion"/>
  </si>
  <si>
    <t>舞台魅力表現</t>
    <phoneticPr fontId="2" type="noConversion"/>
  </si>
  <si>
    <t>錄音實務</t>
    <phoneticPr fontId="2" type="noConversion"/>
  </si>
  <si>
    <t>影像配樂實務</t>
    <phoneticPr fontId="2" type="noConversion"/>
  </si>
  <si>
    <t>舞台設計實務</t>
    <phoneticPr fontId="3" type="noConversion"/>
  </si>
  <si>
    <t>進階舞台燈光設計</t>
    <phoneticPr fontId="2" type="noConversion"/>
  </si>
  <si>
    <t>舞台電腦繪圖實務</t>
    <phoneticPr fontId="2" type="noConversion"/>
  </si>
  <si>
    <t>服裝道具製作</t>
    <phoneticPr fontId="2" type="noConversion"/>
  </si>
  <si>
    <t>第四學年（112年9月至113年6月）</t>
    <phoneticPr fontId="3" type="noConversion"/>
  </si>
  <si>
    <t>外語能力檢定</t>
    <phoneticPr fontId="2" type="noConversion"/>
  </si>
  <si>
    <t>創業概論</t>
    <phoneticPr fontId="2" type="noConversion"/>
  </si>
  <si>
    <t>畢業專題</t>
    <phoneticPr fontId="2" type="noConversion"/>
  </si>
  <si>
    <t>專業實務實習</t>
    <phoneticPr fontId="2" type="noConversion"/>
  </si>
  <si>
    <t>音樂單曲製作與上架</t>
    <phoneticPr fontId="2" type="noConversion"/>
  </si>
  <si>
    <t>藝人定位與經紀實務</t>
    <phoneticPr fontId="2" type="noConversion"/>
  </si>
  <si>
    <t>流行音樂賞析</t>
    <phoneticPr fontId="2" type="noConversion"/>
  </si>
  <si>
    <t>世界音樂賞析</t>
    <phoneticPr fontId="2" type="noConversion"/>
  </si>
  <si>
    <t>進階舞台音響設計</t>
    <phoneticPr fontId="2" type="noConversion"/>
  </si>
  <si>
    <t>三、本系之專業選修學程為 (1)音樂創作、展演及經紀學程 (2)影音科技及舞台製作學程，學生需獲得一學程課程中之 18 學分，視為通過該專業
選修學程，並須至少通過一學程為其畢業門檻。
四、外系選修學分至多可承認 15 學分(含全校性學程與數位科技微學程之學分)。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七、服務學習依本校服務學習課程實施辦法為之。 
八、外語能力檢定實施方式依本校學生外語能力檢定實施辦法為之。 
九、校外實習實施方式依本校校外實習課程實施要點為之。 
十、專業證照實施方式依本系專業證照課程實施辦法為之。 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phoneticPr fontId="3" type="noConversion"/>
  </si>
  <si>
    <t>畢業專題寫作</t>
    <phoneticPr fontId="3" type="noConversion"/>
  </si>
  <si>
    <t>課程代碼</t>
    <phoneticPr fontId="3" type="noConversion"/>
  </si>
  <si>
    <t>舞台技術統籌</t>
    <phoneticPr fontId="2" type="noConversion"/>
  </si>
  <si>
    <t>跨域展演實踐</t>
    <phoneticPr fontId="3" type="noConversion"/>
  </si>
  <si>
    <t>數位媒體概論◎</t>
    <phoneticPr fontId="2" type="noConversion"/>
  </si>
  <si>
    <t xml:space="preserve">備註：
一、總畢業學分數 128 學分，包括通識必修 31 學分、學院專業基礎必修14學分、系核心專業必修49學分、 專業選修34學分，其中得完成一個跨領域學分學程(或選修2門以上外系課程)。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3" type="noConversion"/>
  </si>
  <si>
    <r>
      <t xml:space="preserve">                  南臺科技大學  四年制 </t>
    </r>
    <r>
      <rPr>
        <sz val="12"/>
        <color theme="1"/>
        <rFont val="新細明體"/>
        <family val="1"/>
        <charset val="136"/>
      </rPr>
      <t xml:space="preserve"> </t>
    </r>
    <r>
      <rPr>
        <b/>
        <sz val="12"/>
        <color theme="1"/>
        <rFont val="新細明體"/>
        <family val="1"/>
        <charset val="136"/>
      </rPr>
      <t>流行音樂產業系</t>
    </r>
    <r>
      <rPr>
        <sz val="12"/>
        <color theme="1"/>
        <rFont val="新細明體"/>
        <family val="1"/>
        <charset val="136"/>
      </rPr>
      <t xml:space="preserve">  課程時序表 (第六屆)  109年 9 月實施                     112.5.12修訂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</si>
</sst>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b/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0" fillId="0" borderId="17" xfId="0" applyBorder="1" applyAlignment="1">
      <alignment horizontal="left" vertical="top"/>
    </xf>
    <xf numFmtId="0" fontId="10" fillId="0" borderId="0" xfId="0" applyFont="1">
      <alignment vertical="center"/>
    </xf>
    <xf numFmtId="0" fontId="7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4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21" xfId="0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7" fillId="0" borderId="17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 shrinkToFit="1"/>
    </xf>
    <xf numFmtId="0" fontId="7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</cellXfs>
  <cellStyles count="3">
    <cellStyle name="一般" xfId="0" builtinId="0"/>
    <cellStyle name="一般 2" xfId="2" xr:uid="{00000000-0005-0000-0000-000001000000}"/>
    <cellStyle name="一般_Sheet1" xfId="1" xr:uid="{00000000-0005-0000-0000-000002000000}"/>
  </cellStyles>
  <dxfs count="0"/>
  <tableStyles count="0" defaultTableStyle="TableStyleMedium2" defaultPivotStyle="PivotStyleLight16"/>
  <colors>
    <mruColors>
      <color rgb="FFFFCCCC"/>
      <color rgb="FFCCECFF"/>
      <color rgb="FFDDDDDD"/>
      <color rgb="FFEAEAEA"/>
      <color rgb="FFC0C0C0"/>
      <color rgb="FFCCCCFF"/>
      <color rgb="FFFFFF99"/>
      <color rgb="FFFFCC66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65FB-5751-40B8-8593-6D6E5F5284F5}">
  <dimension ref="A1:N96"/>
  <sheetViews>
    <sheetView tabSelected="1" topLeftCell="A84" zoomScaleNormal="100" workbookViewId="0">
      <selection activeCell="H9" sqref="H9"/>
    </sheetView>
  </sheetViews>
  <sheetFormatPr defaultColWidth="8.77734375" defaultRowHeight="16.2"/>
  <cols>
    <col min="1" max="1" width="20.109375" style="2" customWidth="1"/>
    <col min="2" max="2" width="23.109375" customWidth="1"/>
    <col min="3" max="4" width="4.77734375" customWidth="1"/>
    <col min="5" max="5" width="8.109375" customWidth="1"/>
    <col min="6" max="6" width="0.44140625" customWidth="1"/>
    <col min="7" max="7" width="22" style="1" customWidth="1"/>
    <col min="8" max="8" width="20.77734375" customWidth="1"/>
    <col min="9" max="10" width="4.77734375" bestFit="1" customWidth="1"/>
    <col min="11" max="11" width="8.109375" customWidth="1"/>
    <col min="12" max="12" width="9"/>
    <col min="13" max="13" width="9.6640625" customWidth="1"/>
    <col min="14" max="238" width="9"/>
    <col min="239" max="239" width="21.44140625" customWidth="1"/>
    <col min="240" max="240" width="20.77734375" customWidth="1"/>
    <col min="241" max="242" width="4.77734375" bestFit="1" customWidth="1"/>
    <col min="243" max="243" width="8.33203125" bestFit="1" customWidth="1"/>
    <col min="244" max="244" width="0.44140625" customWidth="1"/>
    <col min="245" max="245" width="22" customWidth="1"/>
    <col min="246" max="246" width="20.77734375" customWidth="1"/>
    <col min="247" max="248" width="4.77734375" bestFit="1" customWidth="1"/>
    <col min="249" max="249" width="8.33203125" bestFit="1" customWidth="1"/>
    <col min="250" max="250" width="0.6640625" customWidth="1"/>
    <col min="251" max="494" width="9"/>
    <col min="495" max="495" width="21.44140625" customWidth="1"/>
    <col min="496" max="496" width="20.77734375" customWidth="1"/>
    <col min="497" max="498" width="4.77734375" bestFit="1" customWidth="1"/>
    <col min="499" max="499" width="8.33203125" bestFit="1" customWidth="1"/>
    <col min="500" max="500" width="0.44140625" customWidth="1"/>
    <col min="501" max="501" width="22" customWidth="1"/>
    <col min="502" max="502" width="20.77734375" customWidth="1"/>
    <col min="503" max="504" width="4.77734375" bestFit="1" customWidth="1"/>
    <col min="505" max="505" width="8.33203125" bestFit="1" customWidth="1"/>
    <col min="506" max="506" width="0.6640625" customWidth="1"/>
    <col min="507" max="750" width="9"/>
    <col min="751" max="751" width="21.44140625" customWidth="1"/>
    <col min="752" max="752" width="20.77734375" customWidth="1"/>
    <col min="753" max="754" width="4.77734375" bestFit="1" customWidth="1"/>
    <col min="755" max="755" width="8.33203125" bestFit="1" customWidth="1"/>
    <col min="756" max="756" width="0.44140625" customWidth="1"/>
    <col min="757" max="757" width="22" customWidth="1"/>
    <col min="758" max="758" width="20.77734375" customWidth="1"/>
    <col min="759" max="760" width="4.77734375" bestFit="1" customWidth="1"/>
    <col min="761" max="761" width="8.33203125" bestFit="1" customWidth="1"/>
    <col min="762" max="762" width="0.6640625" customWidth="1"/>
    <col min="763" max="1006" width="9"/>
    <col min="1007" max="1007" width="21.44140625" customWidth="1"/>
    <col min="1008" max="1008" width="20.77734375" customWidth="1"/>
    <col min="1009" max="1010" width="4.77734375" bestFit="1" customWidth="1"/>
    <col min="1011" max="1011" width="8.33203125" bestFit="1" customWidth="1"/>
    <col min="1012" max="1012" width="0.44140625" customWidth="1"/>
    <col min="1013" max="1013" width="22" customWidth="1"/>
    <col min="1014" max="1014" width="20.77734375" customWidth="1"/>
    <col min="1015" max="1016" width="4.77734375" bestFit="1" customWidth="1"/>
    <col min="1017" max="1017" width="8.33203125" bestFit="1" customWidth="1"/>
    <col min="1018" max="1018" width="0.6640625" customWidth="1"/>
    <col min="1019" max="1262" width="9"/>
    <col min="1263" max="1263" width="21.44140625" customWidth="1"/>
    <col min="1264" max="1264" width="20.77734375" customWidth="1"/>
    <col min="1265" max="1266" width="4.77734375" bestFit="1" customWidth="1"/>
    <col min="1267" max="1267" width="8.33203125" bestFit="1" customWidth="1"/>
    <col min="1268" max="1268" width="0.44140625" customWidth="1"/>
    <col min="1269" max="1269" width="22" customWidth="1"/>
    <col min="1270" max="1270" width="20.77734375" customWidth="1"/>
    <col min="1271" max="1272" width="4.77734375" bestFit="1" customWidth="1"/>
    <col min="1273" max="1273" width="8.33203125" bestFit="1" customWidth="1"/>
    <col min="1274" max="1274" width="0.6640625" customWidth="1"/>
    <col min="1275" max="1518" width="9"/>
    <col min="1519" max="1519" width="21.44140625" customWidth="1"/>
    <col min="1520" max="1520" width="20.77734375" customWidth="1"/>
    <col min="1521" max="1522" width="4.77734375" bestFit="1" customWidth="1"/>
    <col min="1523" max="1523" width="8.33203125" bestFit="1" customWidth="1"/>
    <col min="1524" max="1524" width="0.44140625" customWidth="1"/>
    <col min="1525" max="1525" width="22" customWidth="1"/>
    <col min="1526" max="1526" width="20.77734375" customWidth="1"/>
    <col min="1527" max="1528" width="4.77734375" bestFit="1" customWidth="1"/>
    <col min="1529" max="1529" width="8.33203125" bestFit="1" customWidth="1"/>
    <col min="1530" max="1530" width="0.6640625" customWidth="1"/>
    <col min="1531" max="1774" width="9"/>
    <col min="1775" max="1775" width="21.44140625" customWidth="1"/>
    <col min="1776" max="1776" width="20.77734375" customWidth="1"/>
    <col min="1777" max="1778" width="4.77734375" bestFit="1" customWidth="1"/>
    <col min="1779" max="1779" width="8.33203125" bestFit="1" customWidth="1"/>
    <col min="1780" max="1780" width="0.44140625" customWidth="1"/>
    <col min="1781" max="1781" width="22" customWidth="1"/>
    <col min="1782" max="1782" width="20.77734375" customWidth="1"/>
    <col min="1783" max="1784" width="4.77734375" bestFit="1" customWidth="1"/>
    <col min="1785" max="1785" width="8.33203125" bestFit="1" customWidth="1"/>
    <col min="1786" max="1786" width="0.6640625" customWidth="1"/>
    <col min="1787" max="2030" width="9"/>
    <col min="2031" max="2031" width="21.44140625" customWidth="1"/>
    <col min="2032" max="2032" width="20.77734375" customWidth="1"/>
    <col min="2033" max="2034" width="4.77734375" bestFit="1" customWidth="1"/>
    <col min="2035" max="2035" width="8.33203125" bestFit="1" customWidth="1"/>
    <col min="2036" max="2036" width="0.44140625" customWidth="1"/>
    <col min="2037" max="2037" width="22" customWidth="1"/>
    <col min="2038" max="2038" width="20.77734375" customWidth="1"/>
    <col min="2039" max="2040" width="4.77734375" bestFit="1" customWidth="1"/>
    <col min="2041" max="2041" width="8.33203125" bestFit="1" customWidth="1"/>
    <col min="2042" max="2042" width="0.6640625" customWidth="1"/>
    <col min="2043" max="2286" width="9"/>
    <col min="2287" max="2287" width="21.44140625" customWidth="1"/>
    <col min="2288" max="2288" width="20.77734375" customWidth="1"/>
    <col min="2289" max="2290" width="4.77734375" bestFit="1" customWidth="1"/>
    <col min="2291" max="2291" width="8.33203125" bestFit="1" customWidth="1"/>
    <col min="2292" max="2292" width="0.44140625" customWidth="1"/>
    <col min="2293" max="2293" width="22" customWidth="1"/>
    <col min="2294" max="2294" width="20.77734375" customWidth="1"/>
    <col min="2295" max="2296" width="4.77734375" bestFit="1" customWidth="1"/>
    <col min="2297" max="2297" width="8.33203125" bestFit="1" customWidth="1"/>
    <col min="2298" max="2298" width="0.6640625" customWidth="1"/>
    <col min="2299" max="2542" width="9"/>
    <col min="2543" max="2543" width="21.44140625" customWidth="1"/>
    <col min="2544" max="2544" width="20.77734375" customWidth="1"/>
    <col min="2545" max="2546" width="4.77734375" bestFit="1" customWidth="1"/>
    <col min="2547" max="2547" width="8.33203125" bestFit="1" customWidth="1"/>
    <col min="2548" max="2548" width="0.44140625" customWidth="1"/>
    <col min="2549" max="2549" width="22" customWidth="1"/>
    <col min="2550" max="2550" width="20.77734375" customWidth="1"/>
    <col min="2551" max="2552" width="4.77734375" bestFit="1" customWidth="1"/>
    <col min="2553" max="2553" width="8.33203125" bestFit="1" customWidth="1"/>
    <col min="2554" max="2554" width="0.6640625" customWidth="1"/>
    <col min="2555" max="2798" width="9"/>
    <col min="2799" max="2799" width="21.44140625" customWidth="1"/>
    <col min="2800" max="2800" width="20.77734375" customWidth="1"/>
    <col min="2801" max="2802" width="4.77734375" bestFit="1" customWidth="1"/>
    <col min="2803" max="2803" width="8.33203125" bestFit="1" customWidth="1"/>
    <col min="2804" max="2804" width="0.44140625" customWidth="1"/>
    <col min="2805" max="2805" width="22" customWidth="1"/>
    <col min="2806" max="2806" width="20.77734375" customWidth="1"/>
    <col min="2807" max="2808" width="4.77734375" bestFit="1" customWidth="1"/>
    <col min="2809" max="2809" width="8.33203125" bestFit="1" customWidth="1"/>
    <col min="2810" max="2810" width="0.6640625" customWidth="1"/>
    <col min="2811" max="3054" width="9"/>
    <col min="3055" max="3055" width="21.44140625" customWidth="1"/>
    <col min="3056" max="3056" width="20.77734375" customWidth="1"/>
    <col min="3057" max="3058" width="4.77734375" bestFit="1" customWidth="1"/>
    <col min="3059" max="3059" width="8.33203125" bestFit="1" customWidth="1"/>
    <col min="3060" max="3060" width="0.44140625" customWidth="1"/>
    <col min="3061" max="3061" width="22" customWidth="1"/>
    <col min="3062" max="3062" width="20.77734375" customWidth="1"/>
    <col min="3063" max="3064" width="4.77734375" bestFit="1" customWidth="1"/>
    <col min="3065" max="3065" width="8.33203125" bestFit="1" customWidth="1"/>
    <col min="3066" max="3066" width="0.6640625" customWidth="1"/>
    <col min="3067" max="3310" width="9"/>
    <col min="3311" max="3311" width="21.44140625" customWidth="1"/>
    <col min="3312" max="3312" width="20.77734375" customWidth="1"/>
    <col min="3313" max="3314" width="4.77734375" bestFit="1" customWidth="1"/>
    <col min="3315" max="3315" width="8.33203125" bestFit="1" customWidth="1"/>
    <col min="3316" max="3316" width="0.44140625" customWidth="1"/>
    <col min="3317" max="3317" width="22" customWidth="1"/>
    <col min="3318" max="3318" width="20.77734375" customWidth="1"/>
    <col min="3319" max="3320" width="4.77734375" bestFit="1" customWidth="1"/>
    <col min="3321" max="3321" width="8.33203125" bestFit="1" customWidth="1"/>
    <col min="3322" max="3322" width="0.6640625" customWidth="1"/>
    <col min="3323" max="3566" width="9"/>
    <col min="3567" max="3567" width="21.44140625" customWidth="1"/>
    <col min="3568" max="3568" width="20.77734375" customWidth="1"/>
    <col min="3569" max="3570" width="4.77734375" bestFit="1" customWidth="1"/>
    <col min="3571" max="3571" width="8.33203125" bestFit="1" customWidth="1"/>
    <col min="3572" max="3572" width="0.44140625" customWidth="1"/>
    <col min="3573" max="3573" width="22" customWidth="1"/>
    <col min="3574" max="3574" width="20.77734375" customWidth="1"/>
    <col min="3575" max="3576" width="4.77734375" bestFit="1" customWidth="1"/>
    <col min="3577" max="3577" width="8.33203125" bestFit="1" customWidth="1"/>
    <col min="3578" max="3578" width="0.6640625" customWidth="1"/>
    <col min="3579" max="3822" width="9"/>
    <col min="3823" max="3823" width="21.44140625" customWidth="1"/>
    <col min="3824" max="3824" width="20.77734375" customWidth="1"/>
    <col min="3825" max="3826" width="4.77734375" bestFit="1" customWidth="1"/>
    <col min="3827" max="3827" width="8.33203125" bestFit="1" customWidth="1"/>
    <col min="3828" max="3828" width="0.44140625" customWidth="1"/>
    <col min="3829" max="3829" width="22" customWidth="1"/>
    <col min="3830" max="3830" width="20.77734375" customWidth="1"/>
    <col min="3831" max="3832" width="4.77734375" bestFit="1" customWidth="1"/>
    <col min="3833" max="3833" width="8.33203125" bestFit="1" customWidth="1"/>
    <col min="3834" max="3834" width="0.6640625" customWidth="1"/>
    <col min="3835" max="4078" width="9"/>
    <col min="4079" max="4079" width="21.44140625" customWidth="1"/>
    <col min="4080" max="4080" width="20.77734375" customWidth="1"/>
    <col min="4081" max="4082" width="4.77734375" bestFit="1" customWidth="1"/>
    <col min="4083" max="4083" width="8.33203125" bestFit="1" customWidth="1"/>
    <col min="4084" max="4084" width="0.44140625" customWidth="1"/>
    <col min="4085" max="4085" width="22" customWidth="1"/>
    <col min="4086" max="4086" width="20.77734375" customWidth="1"/>
    <col min="4087" max="4088" width="4.77734375" bestFit="1" customWidth="1"/>
    <col min="4089" max="4089" width="8.33203125" bestFit="1" customWidth="1"/>
    <col min="4090" max="4090" width="0.6640625" customWidth="1"/>
    <col min="4091" max="4334" width="9"/>
    <col min="4335" max="4335" width="21.44140625" customWidth="1"/>
    <col min="4336" max="4336" width="20.77734375" customWidth="1"/>
    <col min="4337" max="4338" width="4.77734375" bestFit="1" customWidth="1"/>
    <col min="4339" max="4339" width="8.33203125" bestFit="1" customWidth="1"/>
    <col min="4340" max="4340" width="0.44140625" customWidth="1"/>
    <col min="4341" max="4341" width="22" customWidth="1"/>
    <col min="4342" max="4342" width="20.77734375" customWidth="1"/>
    <col min="4343" max="4344" width="4.77734375" bestFit="1" customWidth="1"/>
    <col min="4345" max="4345" width="8.33203125" bestFit="1" customWidth="1"/>
    <col min="4346" max="4346" width="0.6640625" customWidth="1"/>
    <col min="4347" max="4590" width="9"/>
    <col min="4591" max="4591" width="21.44140625" customWidth="1"/>
    <col min="4592" max="4592" width="20.77734375" customWidth="1"/>
    <col min="4593" max="4594" width="4.77734375" bestFit="1" customWidth="1"/>
    <col min="4595" max="4595" width="8.33203125" bestFit="1" customWidth="1"/>
    <col min="4596" max="4596" width="0.44140625" customWidth="1"/>
    <col min="4597" max="4597" width="22" customWidth="1"/>
    <col min="4598" max="4598" width="20.77734375" customWidth="1"/>
    <col min="4599" max="4600" width="4.77734375" bestFit="1" customWidth="1"/>
    <col min="4601" max="4601" width="8.33203125" bestFit="1" customWidth="1"/>
    <col min="4602" max="4602" width="0.6640625" customWidth="1"/>
    <col min="4603" max="4846" width="9"/>
    <col min="4847" max="4847" width="21.44140625" customWidth="1"/>
    <col min="4848" max="4848" width="20.77734375" customWidth="1"/>
    <col min="4849" max="4850" width="4.77734375" bestFit="1" customWidth="1"/>
    <col min="4851" max="4851" width="8.33203125" bestFit="1" customWidth="1"/>
    <col min="4852" max="4852" width="0.44140625" customWidth="1"/>
    <col min="4853" max="4853" width="22" customWidth="1"/>
    <col min="4854" max="4854" width="20.77734375" customWidth="1"/>
    <col min="4855" max="4856" width="4.77734375" bestFit="1" customWidth="1"/>
    <col min="4857" max="4857" width="8.33203125" bestFit="1" customWidth="1"/>
    <col min="4858" max="4858" width="0.6640625" customWidth="1"/>
    <col min="4859" max="5102" width="9"/>
    <col min="5103" max="5103" width="21.44140625" customWidth="1"/>
    <col min="5104" max="5104" width="20.77734375" customWidth="1"/>
    <col min="5105" max="5106" width="4.77734375" bestFit="1" customWidth="1"/>
    <col min="5107" max="5107" width="8.33203125" bestFit="1" customWidth="1"/>
    <col min="5108" max="5108" width="0.44140625" customWidth="1"/>
    <col min="5109" max="5109" width="22" customWidth="1"/>
    <col min="5110" max="5110" width="20.77734375" customWidth="1"/>
    <col min="5111" max="5112" width="4.77734375" bestFit="1" customWidth="1"/>
    <col min="5113" max="5113" width="8.33203125" bestFit="1" customWidth="1"/>
    <col min="5114" max="5114" width="0.6640625" customWidth="1"/>
    <col min="5115" max="5358" width="9"/>
    <col min="5359" max="5359" width="21.44140625" customWidth="1"/>
    <col min="5360" max="5360" width="20.77734375" customWidth="1"/>
    <col min="5361" max="5362" width="4.77734375" bestFit="1" customWidth="1"/>
    <col min="5363" max="5363" width="8.33203125" bestFit="1" customWidth="1"/>
    <col min="5364" max="5364" width="0.44140625" customWidth="1"/>
    <col min="5365" max="5365" width="22" customWidth="1"/>
    <col min="5366" max="5366" width="20.77734375" customWidth="1"/>
    <col min="5367" max="5368" width="4.77734375" bestFit="1" customWidth="1"/>
    <col min="5369" max="5369" width="8.33203125" bestFit="1" customWidth="1"/>
    <col min="5370" max="5370" width="0.6640625" customWidth="1"/>
    <col min="5371" max="5614" width="9"/>
    <col min="5615" max="5615" width="21.44140625" customWidth="1"/>
    <col min="5616" max="5616" width="20.77734375" customWidth="1"/>
    <col min="5617" max="5618" width="4.77734375" bestFit="1" customWidth="1"/>
    <col min="5619" max="5619" width="8.33203125" bestFit="1" customWidth="1"/>
    <col min="5620" max="5620" width="0.44140625" customWidth="1"/>
    <col min="5621" max="5621" width="22" customWidth="1"/>
    <col min="5622" max="5622" width="20.77734375" customWidth="1"/>
    <col min="5623" max="5624" width="4.77734375" bestFit="1" customWidth="1"/>
    <col min="5625" max="5625" width="8.33203125" bestFit="1" customWidth="1"/>
    <col min="5626" max="5626" width="0.6640625" customWidth="1"/>
    <col min="5627" max="5870" width="9"/>
    <col min="5871" max="5871" width="21.44140625" customWidth="1"/>
    <col min="5872" max="5872" width="20.77734375" customWidth="1"/>
    <col min="5873" max="5874" width="4.77734375" bestFit="1" customWidth="1"/>
    <col min="5875" max="5875" width="8.33203125" bestFit="1" customWidth="1"/>
    <col min="5876" max="5876" width="0.44140625" customWidth="1"/>
    <col min="5877" max="5877" width="22" customWidth="1"/>
    <col min="5878" max="5878" width="20.77734375" customWidth="1"/>
    <col min="5879" max="5880" width="4.77734375" bestFit="1" customWidth="1"/>
    <col min="5881" max="5881" width="8.33203125" bestFit="1" customWidth="1"/>
    <col min="5882" max="5882" width="0.6640625" customWidth="1"/>
    <col min="5883" max="6126" width="9"/>
    <col min="6127" max="6127" width="21.44140625" customWidth="1"/>
    <col min="6128" max="6128" width="20.77734375" customWidth="1"/>
    <col min="6129" max="6130" width="4.77734375" bestFit="1" customWidth="1"/>
    <col min="6131" max="6131" width="8.33203125" bestFit="1" customWidth="1"/>
    <col min="6132" max="6132" width="0.44140625" customWidth="1"/>
    <col min="6133" max="6133" width="22" customWidth="1"/>
    <col min="6134" max="6134" width="20.77734375" customWidth="1"/>
    <col min="6135" max="6136" width="4.77734375" bestFit="1" customWidth="1"/>
    <col min="6137" max="6137" width="8.33203125" bestFit="1" customWidth="1"/>
    <col min="6138" max="6138" width="0.6640625" customWidth="1"/>
    <col min="6139" max="6382" width="9"/>
    <col min="6383" max="6383" width="21.44140625" customWidth="1"/>
    <col min="6384" max="6384" width="20.77734375" customWidth="1"/>
    <col min="6385" max="6386" width="4.77734375" bestFit="1" customWidth="1"/>
    <col min="6387" max="6387" width="8.33203125" bestFit="1" customWidth="1"/>
    <col min="6388" max="6388" width="0.44140625" customWidth="1"/>
    <col min="6389" max="6389" width="22" customWidth="1"/>
    <col min="6390" max="6390" width="20.77734375" customWidth="1"/>
    <col min="6391" max="6392" width="4.77734375" bestFit="1" customWidth="1"/>
    <col min="6393" max="6393" width="8.33203125" bestFit="1" customWidth="1"/>
    <col min="6394" max="6394" width="0.6640625" customWidth="1"/>
    <col min="6395" max="6638" width="9"/>
    <col min="6639" max="6639" width="21.44140625" customWidth="1"/>
    <col min="6640" max="6640" width="20.77734375" customWidth="1"/>
    <col min="6641" max="6642" width="4.77734375" bestFit="1" customWidth="1"/>
    <col min="6643" max="6643" width="8.33203125" bestFit="1" customWidth="1"/>
    <col min="6644" max="6644" width="0.44140625" customWidth="1"/>
    <col min="6645" max="6645" width="22" customWidth="1"/>
    <col min="6646" max="6646" width="20.77734375" customWidth="1"/>
    <col min="6647" max="6648" width="4.77734375" bestFit="1" customWidth="1"/>
    <col min="6649" max="6649" width="8.33203125" bestFit="1" customWidth="1"/>
    <col min="6650" max="6650" width="0.6640625" customWidth="1"/>
    <col min="6651" max="6894" width="9"/>
    <col min="6895" max="6895" width="21.44140625" customWidth="1"/>
    <col min="6896" max="6896" width="20.77734375" customWidth="1"/>
    <col min="6897" max="6898" width="4.77734375" bestFit="1" customWidth="1"/>
    <col min="6899" max="6899" width="8.33203125" bestFit="1" customWidth="1"/>
    <col min="6900" max="6900" width="0.44140625" customWidth="1"/>
    <col min="6901" max="6901" width="22" customWidth="1"/>
    <col min="6902" max="6902" width="20.77734375" customWidth="1"/>
    <col min="6903" max="6904" width="4.77734375" bestFit="1" customWidth="1"/>
    <col min="6905" max="6905" width="8.33203125" bestFit="1" customWidth="1"/>
    <col min="6906" max="6906" width="0.6640625" customWidth="1"/>
    <col min="6907" max="7150" width="9"/>
    <col min="7151" max="7151" width="21.44140625" customWidth="1"/>
    <col min="7152" max="7152" width="20.77734375" customWidth="1"/>
    <col min="7153" max="7154" width="4.77734375" bestFit="1" customWidth="1"/>
    <col min="7155" max="7155" width="8.33203125" bestFit="1" customWidth="1"/>
    <col min="7156" max="7156" width="0.44140625" customWidth="1"/>
    <col min="7157" max="7157" width="22" customWidth="1"/>
    <col min="7158" max="7158" width="20.77734375" customWidth="1"/>
    <col min="7159" max="7160" width="4.77734375" bestFit="1" customWidth="1"/>
    <col min="7161" max="7161" width="8.33203125" bestFit="1" customWidth="1"/>
    <col min="7162" max="7162" width="0.6640625" customWidth="1"/>
    <col min="7163" max="7406" width="9"/>
    <col min="7407" max="7407" width="21.44140625" customWidth="1"/>
    <col min="7408" max="7408" width="20.77734375" customWidth="1"/>
    <col min="7409" max="7410" width="4.77734375" bestFit="1" customWidth="1"/>
    <col min="7411" max="7411" width="8.33203125" bestFit="1" customWidth="1"/>
    <col min="7412" max="7412" width="0.44140625" customWidth="1"/>
    <col min="7413" max="7413" width="22" customWidth="1"/>
    <col min="7414" max="7414" width="20.77734375" customWidth="1"/>
    <col min="7415" max="7416" width="4.77734375" bestFit="1" customWidth="1"/>
    <col min="7417" max="7417" width="8.33203125" bestFit="1" customWidth="1"/>
    <col min="7418" max="7418" width="0.6640625" customWidth="1"/>
    <col min="7419" max="7662" width="9"/>
    <col min="7663" max="7663" width="21.44140625" customWidth="1"/>
    <col min="7664" max="7664" width="20.77734375" customWidth="1"/>
    <col min="7665" max="7666" width="4.77734375" bestFit="1" customWidth="1"/>
    <col min="7667" max="7667" width="8.33203125" bestFit="1" customWidth="1"/>
    <col min="7668" max="7668" width="0.44140625" customWidth="1"/>
    <col min="7669" max="7669" width="22" customWidth="1"/>
    <col min="7670" max="7670" width="20.77734375" customWidth="1"/>
    <col min="7671" max="7672" width="4.77734375" bestFit="1" customWidth="1"/>
    <col min="7673" max="7673" width="8.33203125" bestFit="1" customWidth="1"/>
    <col min="7674" max="7674" width="0.6640625" customWidth="1"/>
    <col min="7675" max="7918" width="9"/>
    <col min="7919" max="7919" width="21.44140625" customWidth="1"/>
    <col min="7920" max="7920" width="20.77734375" customWidth="1"/>
    <col min="7921" max="7922" width="4.77734375" bestFit="1" customWidth="1"/>
    <col min="7923" max="7923" width="8.33203125" bestFit="1" customWidth="1"/>
    <col min="7924" max="7924" width="0.44140625" customWidth="1"/>
    <col min="7925" max="7925" width="22" customWidth="1"/>
    <col min="7926" max="7926" width="20.77734375" customWidth="1"/>
    <col min="7927" max="7928" width="4.77734375" bestFit="1" customWidth="1"/>
    <col min="7929" max="7929" width="8.33203125" bestFit="1" customWidth="1"/>
    <col min="7930" max="7930" width="0.6640625" customWidth="1"/>
    <col min="7931" max="8174" width="9"/>
    <col min="8175" max="8175" width="21.44140625" customWidth="1"/>
    <col min="8176" max="8176" width="20.77734375" customWidth="1"/>
    <col min="8177" max="8178" width="4.77734375" bestFit="1" customWidth="1"/>
    <col min="8179" max="8179" width="8.33203125" bestFit="1" customWidth="1"/>
    <col min="8180" max="8180" width="0.44140625" customWidth="1"/>
    <col min="8181" max="8181" width="22" customWidth="1"/>
    <col min="8182" max="8182" width="20.77734375" customWidth="1"/>
    <col min="8183" max="8184" width="4.77734375" bestFit="1" customWidth="1"/>
    <col min="8185" max="8185" width="8.33203125" bestFit="1" customWidth="1"/>
    <col min="8186" max="8186" width="0.6640625" customWidth="1"/>
    <col min="8187" max="8430" width="9"/>
    <col min="8431" max="8431" width="21.44140625" customWidth="1"/>
    <col min="8432" max="8432" width="20.77734375" customWidth="1"/>
    <col min="8433" max="8434" width="4.77734375" bestFit="1" customWidth="1"/>
    <col min="8435" max="8435" width="8.33203125" bestFit="1" customWidth="1"/>
    <col min="8436" max="8436" width="0.44140625" customWidth="1"/>
    <col min="8437" max="8437" width="22" customWidth="1"/>
    <col min="8438" max="8438" width="20.77734375" customWidth="1"/>
    <col min="8439" max="8440" width="4.77734375" bestFit="1" customWidth="1"/>
    <col min="8441" max="8441" width="8.33203125" bestFit="1" customWidth="1"/>
    <col min="8442" max="8442" width="0.6640625" customWidth="1"/>
    <col min="8443" max="8686" width="9"/>
    <col min="8687" max="8687" width="21.44140625" customWidth="1"/>
    <col min="8688" max="8688" width="20.77734375" customWidth="1"/>
    <col min="8689" max="8690" width="4.77734375" bestFit="1" customWidth="1"/>
    <col min="8691" max="8691" width="8.33203125" bestFit="1" customWidth="1"/>
    <col min="8692" max="8692" width="0.44140625" customWidth="1"/>
    <col min="8693" max="8693" width="22" customWidth="1"/>
    <col min="8694" max="8694" width="20.77734375" customWidth="1"/>
    <col min="8695" max="8696" width="4.77734375" bestFit="1" customWidth="1"/>
    <col min="8697" max="8697" width="8.33203125" bestFit="1" customWidth="1"/>
    <col min="8698" max="8698" width="0.6640625" customWidth="1"/>
    <col min="8699" max="8942" width="9"/>
    <col min="8943" max="8943" width="21.44140625" customWidth="1"/>
    <col min="8944" max="8944" width="20.77734375" customWidth="1"/>
    <col min="8945" max="8946" width="4.77734375" bestFit="1" customWidth="1"/>
    <col min="8947" max="8947" width="8.33203125" bestFit="1" customWidth="1"/>
    <col min="8948" max="8948" width="0.44140625" customWidth="1"/>
    <col min="8949" max="8949" width="22" customWidth="1"/>
    <col min="8950" max="8950" width="20.77734375" customWidth="1"/>
    <col min="8951" max="8952" width="4.77734375" bestFit="1" customWidth="1"/>
    <col min="8953" max="8953" width="8.33203125" bestFit="1" customWidth="1"/>
    <col min="8954" max="8954" width="0.6640625" customWidth="1"/>
    <col min="8955" max="9198" width="9"/>
    <col min="9199" max="9199" width="21.44140625" customWidth="1"/>
    <col min="9200" max="9200" width="20.77734375" customWidth="1"/>
    <col min="9201" max="9202" width="4.77734375" bestFit="1" customWidth="1"/>
    <col min="9203" max="9203" width="8.33203125" bestFit="1" customWidth="1"/>
    <col min="9204" max="9204" width="0.44140625" customWidth="1"/>
    <col min="9205" max="9205" width="22" customWidth="1"/>
    <col min="9206" max="9206" width="20.77734375" customWidth="1"/>
    <col min="9207" max="9208" width="4.77734375" bestFit="1" customWidth="1"/>
    <col min="9209" max="9209" width="8.33203125" bestFit="1" customWidth="1"/>
    <col min="9210" max="9210" width="0.6640625" customWidth="1"/>
    <col min="9211" max="9454" width="9"/>
    <col min="9455" max="9455" width="21.44140625" customWidth="1"/>
    <col min="9456" max="9456" width="20.77734375" customWidth="1"/>
    <col min="9457" max="9458" width="4.77734375" bestFit="1" customWidth="1"/>
    <col min="9459" max="9459" width="8.33203125" bestFit="1" customWidth="1"/>
    <col min="9460" max="9460" width="0.44140625" customWidth="1"/>
    <col min="9461" max="9461" width="22" customWidth="1"/>
    <col min="9462" max="9462" width="20.77734375" customWidth="1"/>
    <col min="9463" max="9464" width="4.77734375" bestFit="1" customWidth="1"/>
    <col min="9465" max="9465" width="8.33203125" bestFit="1" customWidth="1"/>
    <col min="9466" max="9466" width="0.6640625" customWidth="1"/>
    <col min="9467" max="9710" width="9"/>
    <col min="9711" max="9711" width="21.44140625" customWidth="1"/>
    <col min="9712" max="9712" width="20.77734375" customWidth="1"/>
    <col min="9713" max="9714" width="4.77734375" bestFit="1" customWidth="1"/>
    <col min="9715" max="9715" width="8.33203125" bestFit="1" customWidth="1"/>
    <col min="9716" max="9716" width="0.44140625" customWidth="1"/>
    <col min="9717" max="9717" width="22" customWidth="1"/>
    <col min="9718" max="9718" width="20.77734375" customWidth="1"/>
    <col min="9719" max="9720" width="4.77734375" bestFit="1" customWidth="1"/>
    <col min="9721" max="9721" width="8.33203125" bestFit="1" customWidth="1"/>
    <col min="9722" max="9722" width="0.6640625" customWidth="1"/>
    <col min="9723" max="9966" width="9"/>
    <col min="9967" max="9967" width="21.44140625" customWidth="1"/>
    <col min="9968" max="9968" width="20.77734375" customWidth="1"/>
    <col min="9969" max="9970" width="4.77734375" bestFit="1" customWidth="1"/>
    <col min="9971" max="9971" width="8.33203125" bestFit="1" customWidth="1"/>
    <col min="9972" max="9972" width="0.44140625" customWidth="1"/>
    <col min="9973" max="9973" width="22" customWidth="1"/>
    <col min="9974" max="9974" width="20.77734375" customWidth="1"/>
    <col min="9975" max="9976" width="4.77734375" bestFit="1" customWidth="1"/>
    <col min="9977" max="9977" width="8.33203125" bestFit="1" customWidth="1"/>
    <col min="9978" max="9978" width="0.6640625" customWidth="1"/>
    <col min="9979" max="10222" width="9"/>
    <col min="10223" max="10223" width="21.44140625" customWidth="1"/>
    <col min="10224" max="10224" width="20.77734375" customWidth="1"/>
    <col min="10225" max="10226" width="4.77734375" bestFit="1" customWidth="1"/>
    <col min="10227" max="10227" width="8.33203125" bestFit="1" customWidth="1"/>
    <col min="10228" max="10228" width="0.44140625" customWidth="1"/>
    <col min="10229" max="10229" width="22" customWidth="1"/>
    <col min="10230" max="10230" width="20.77734375" customWidth="1"/>
    <col min="10231" max="10232" width="4.77734375" bestFit="1" customWidth="1"/>
    <col min="10233" max="10233" width="8.33203125" bestFit="1" customWidth="1"/>
    <col min="10234" max="10234" width="0.6640625" customWidth="1"/>
    <col min="10235" max="10478" width="9"/>
    <col min="10479" max="10479" width="21.44140625" customWidth="1"/>
    <col min="10480" max="10480" width="20.77734375" customWidth="1"/>
    <col min="10481" max="10482" width="4.77734375" bestFit="1" customWidth="1"/>
    <col min="10483" max="10483" width="8.33203125" bestFit="1" customWidth="1"/>
    <col min="10484" max="10484" width="0.44140625" customWidth="1"/>
    <col min="10485" max="10485" width="22" customWidth="1"/>
    <col min="10486" max="10486" width="20.77734375" customWidth="1"/>
    <col min="10487" max="10488" width="4.77734375" bestFit="1" customWidth="1"/>
    <col min="10489" max="10489" width="8.33203125" bestFit="1" customWidth="1"/>
    <col min="10490" max="10490" width="0.6640625" customWidth="1"/>
    <col min="10491" max="10734" width="9"/>
    <col min="10735" max="10735" width="21.44140625" customWidth="1"/>
    <col min="10736" max="10736" width="20.77734375" customWidth="1"/>
    <col min="10737" max="10738" width="4.77734375" bestFit="1" customWidth="1"/>
    <col min="10739" max="10739" width="8.33203125" bestFit="1" customWidth="1"/>
    <col min="10740" max="10740" width="0.44140625" customWidth="1"/>
    <col min="10741" max="10741" width="22" customWidth="1"/>
    <col min="10742" max="10742" width="20.77734375" customWidth="1"/>
    <col min="10743" max="10744" width="4.77734375" bestFit="1" customWidth="1"/>
    <col min="10745" max="10745" width="8.33203125" bestFit="1" customWidth="1"/>
    <col min="10746" max="10746" width="0.6640625" customWidth="1"/>
    <col min="10747" max="10990" width="9"/>
    <col min="10991" max="10991" width="21.44140625" customWidth="1"/>
    <col min="10992" max="10992" width="20.77734375" customWidth="1"/>
    <col min="10993" max="10994" width="4.77734375" bestFit="1" customWidth="1"/>
    <col min="10995" max="10995" width="8.33203125" bestFit="1" customWidth="1"/>
    <col min="10996" max="10996" width="0.44140625" customWidth="1"/>
    <col min="10997" max="10997" width="22" customWidth="1"/>
    <col min="10998" max="10998" width="20.77734375" customWidth="1"/>
    <col min="10999" max="11000" width="4.77734375" bestFit="1" customWidth="1"/>
    <col min="11001" max="11001" width="8.33203125" bestFit="1" customWidth="1"/>
    <col min="11002" max="11002" width="0.6640625" customWidth="1"/>
    <col min="11003" max="11246" width="9"/>
    <col min="11247" max="11247" width="21.44140625" customWidth="1"/>
    <col min="11248" max="11248" width="20.77734375" customWidth="1"/>
    <col min="11249" max="11250" width="4.77734375" bestFit="1" customWidth="1"/>
    <col min="11251" max="11251" width="8.33203125" bestFit="1" customWidth="1"/>
    <col min="11252" max="11252" width="0.44140625" customWidth="1"/>
    <col min="11253" max="11253" width="22" customWidth="1"/>
    <col min="11254" max="11254" width="20.77734375" customWidth="1"/>
    <col min="11255" max="11256" width="4.77734375" bestFit="1" customWidth="1"/>
    <col min="11257" max="11257" width="8.33203125" bestFit="1" customWidth="1"/>
    <col min="11258" max="11258" width="0.6640625" customWidth="1"/>
    <col min="11259" max="11502" width="9"/>
    <col min="11503" max="11503" width="21.44140625" customWidth="1"/>
    <col min="11504" max="11504" width="20.77734375" customWidth="1"/>
    <col min="11505" max="11506" width="4.77734375" bestFit="1" customWidth="1"/>
    <col min="11507" max="11507" width="8.33203125" bestFit="1" customWidth="1"/>
    <col min="11508" max="11508" width="0.44140625" customWidth="1"/>
    <col min="11509" max="11509" width="22" customWidth="1"/>
    <col min="11510" max="11510" width="20.77734375" customWidth="1"/>
    <col min="11511" max="11512" width="4.77734375" bestFit="1" customWidth="1"/>
    <col min="11513" max="11513" width="8.33203125" bestFit="1" customWidth="1"/>
    <col min="11514" max="11514" width="0.6640625" customWidth="1"/>
    <col min="11515" max="11758" width="9"/>
    <col min="11759" max="11759" width="21.44140625" customWidth="1"/>
    <col min="11760" max="11760" width="20.77734375" customWidth="1"/>
    <col min="11761" max="11762" width="4.77734375" bestFit="1" customWidth="1"/>
    <col min="11763" max="11763" width="8.33203125" bestFit="1" customWidth="1"/>
    <col min="11764" max="11764" width="0.44140625" customWidth="1"/>
    <col min="11765" max="11765" width="22" customWidth="1"/>
    <col min="11766" max="11766" width="20.77734375" customWidth="1"/>
    <col min="11767" max="11768" width="4.77734375" bestFit="1" customWidth="1"/>
    <col min="11769" max="11769" width="8.33203125" bestFit="1" customWidth="1"/>
    <col min="11770" max="11770" width="0.6640625" customWidth="1"/>
    <col min="11771" max="12014" width="9"/>
    <col min="12015" max="12015" width="21.44140625" customWidth="1"/>
    <col min="12016" max="12016" width="20.77734375" customWidth="1"/>
    <col min="12017" max="12018" width="4.77734375" bestFit="1" customWidth="1"/>
    <col min="12019" max="12019" width="8.33203125" bestFit="1" customWidth="1"/>
    <col min="12020" max="12020" width="0.44140625" customWidth="1"/>
    <col min="12021" max="12021" width="22" customWidth="1"/>
    <col min="12022" max="12022" width="20.77734375" customWidth="1"/>
    <col min="12023" max="12024" width="4.77734375" bestFit="1" customWidth="1"/>
    <col min="12025" max="12025" width="8.33203125" bestFit="1" customWidth="1"/>
    <col min="12026" max="12026" width="0.6640625" customWidth="1"/>
    <col min="12027" max="12270" width="9"/>
    <col min="12271" max="12271" width="21.44140625" customWidth="1"/>
    <col min="12272" max="12272" width="20.77734375" customWidth="1"/>
    <col min="12273" max="12274" width="4.77734375" bestFit="1" customWidth="1"/>
    <col min="12275" max="12275" width="8.33203125" bestFit="1" customWidth="1"/>
    <col min="12276" max="12276" width="0.44140625" customWidth="1"/>
    <col min="12277" max="12277" width="22" customWidth="1"/>
    <col min="12278" max="12278" width="20.77734375" customWidth="1"/>
    <col min="12279" max="12280" width="4.77734375" bestFit="1" customWidth="1"/>
    <col min="12281" max="12281" width="8.33203125" bestFit="1" customWidth="1"/>
    <col min="12282" max="12282" width="0.6640625" customWidth="1"/>
    <col min="12283" max="12526" width="9"/>
    <col min="12527" max="12527" width="21.44140625" customWidth="1"/>
    <col min="12528" max="12528" width="20.77734375" customWidth="1"/>
    <col min="12529" max="12530" width="4.77734375" bestFit="1" customWidth="1"/>
    <col min="12531" max="12531" width="8.33203125" bestFit="1" customWidth="1"/>
    <col min="12532" max="12532" width="0.44140625" customWidth="1"/>
    <col min="12533" max="12533" width="22" customWidth="1"/>
    <col min="12534" max="12534" width="20.77734375" customWidth="1"/>
    <col min="12535" max="12536" width="4.77734375" bestFit="1" customWidth="1"/>
    <col min="12537" max="12537" width="8.33203125" bestFit="1" customWidth="1"/>
    <col min="12538" max="12538" width="0.6640625" customWidth="1"/>
    <col min="12539" max="12782" width="9"/>
    <col min="12783" max="12783" width="21.44140625" customWidth="1"/>
    <col min="12784" max="12784" width="20.77734375" customWidth="1"/>
    <col min="12785" max="12786" width="4.77734375" bestFit="1" customWidth="1"/>
    <col min="12787" max="12787" width="8.33203125" bestFit="1" customWidth="1"/>
    <col min="12788" max="12788" width="0.44140625" customWidth="1"/>
    <col min="12789" max="12789" width="22" customWidth="1"/>
    <col min="12790" max="12790" width="20.77734375" customWidth="1"/>
    <col min="12791" max="12792" width="4.77734375" bestFit="1" customWidth="1"/>
    <col min="12793" max="12793" width="8.33203125" bestFit="1" customWidth="1"/>
    <col min="12794" max="12794" width="0.6640625" customWidth="1"/>
    <col min="12795" max="13038" width="9"/>
    <col min="13039" max="13039" width="21.44140625" customWidth="1"/>
    <col min="13040" max="13040" width="20.77734375" customWidth="1"/>
    <col min="13041" max="13042" width="4.77734375" bestFit="1" customWidth="1"/>
    <col min="13043" max="13043" width="8.33203125" bestFit="1" customWidth="1"/>
    <col min="13044" max="13044" width="0.44140625" customWidth="1"/>
    <col min="13045" max="13045" width="22" customWidth="1"/>
    <col min="13046" max="13046" width="20.77734375" customWidth="1"/>
    <col min="13047" max="13048" width="4.77734375" bestFit="1" customWidth="1"/>
    <col min="13049" max="13049" width="8.33203125" bestFit="1" customWidth="1"/>
    <col min="13050" max="13050" width="0.6640625" customWidth="1"/>
    <col min="13051" max="13294" width="9"/>
    <col min="13295" max="13295" width="21.44140625" customWidth="1"/>
    <col min="13296" max="13296" width="20.77734375" customWidth="1"/>
    <col min="13297" max="13298" width="4.77734375" bestFit="1" customWidth="1"/>
    <col min="13299" max="13299" width="8.33203125" bestFit="1" customWidth="1"/>
    <col min="13300" max="13300" width="0.44140625" customWidth="1"/>
    <col min="13301" max="13301" width="22" customWidth="1"/>
    <col min="13302" max="13302" width="20.77734375" customWidth="1"/>
    <col min="13303" max="13304" width="4.77734375" bestFit="1" customWidth="1"/>
    <col min="13305" max="13305" width="8.33203125" bestFit="1" customWidth="1"/>
    <col min="13306" max="13306" width="0.6640625" customWidth="1"/>
    <col min="13307" max="13550" width="9"/>
    <col min="13551" max="13551" width="21.44140625" customWidth="1"/>
    <col min="13552" max="13552" width="20.77734375" customWidth="1"/>
    <col min="13553" max="13554" width="4.77734375" bestFit="1" customWidth="1"/>
    <col min="13555" max="13555" width="8.33203125" bestFit="1" customWidth="1"/>
    <col min="13556" max="13556" width="0.44140625" customWidth="1"/>
    <col min="13557" max="13557" width="22" customWidth="1"/>
    <col min="13558" max="13558" width="20.77734375" customWidth="1"/>
    <col min="13559" max="13560" width="4.77734375" bestFit="1" customWidth="1"/>
    <col min="13561" max="13561" width="8.33203125" bestFit="1" customWidth="1"/>
    <col min="13562" max="13562" width="0.6640625" customWidth="1"/>
    <col min="13563" max="13806" width="9"/>
    <col min="13807" max="13807" width="21.44140625" customWidth="1"/>
    <col min="13808" max="13808" width="20.77734375" customWidth="1"/>
    <col min="13809" max="13810" width="4.77734375" bestFit="1" customWidth="1"/>
    <col min="13811" max="13811" width="8.33203125" bestFit="1" customWidth="1"/>
    <col min="13812" max="13812" width="0.44140625" customWidth="1"/>
    <col min="13813" max="13813" width="22" customWidth="1"/>
    <col min="13814" max="13814" width="20.77734375" customWidth="1"/>
    <col min="13815" max="13816" width="4.77734375" bestFit="1" customWidth="1"/>
    <col min="13817" max="13817" width="8.33203125" bestFit="1" customWidth="1"/>
    <col min="13818" max="13818" width="0.6640625" customWidth="1"/>
    <col min="13819" max="14062" width="9"/>
    <col min="14063" max="14063" width="21.44140625" customWidth="1"/>
    <col min="14064" max="14064" width="20.77734375" customWidth="1"/>
    <col min="14065" max="14066" width="4.77734375" bestFit="1" customWidth="1"/>
    <col min="14067" max="14067" width="8.33203125" bestFit="1" customWidth="1"/>
    <col min="14068" max="14068" width="0.44140625" customWidth="1"/>
    <col min="14069" max="14069" width="22" customWidth="1"/>
    <col min="14070" max="14070" width="20.77734375" customWidth="1"/>
    <col min="14071" max="14072" width="4.77734375" bestFit="1" customWidth="1"/>
    <col min="14073" max="14073" width="8.33203125" bestFit="1" customWidth="1"/>
    <col min="14074" max="14074" width="0.6640625" customWidth="1"/>
    <col min="14075" max="14318" width="9"/>
    <col min="14319" max="14319" width="21.44140625" customWidth="1"/>
    <col min="14320" max="14320" width="20.77734375" customWidth="1"/>
    <col min="14321" max="14322" width="4.77734375" bestFit="1" customWidth="1"/>
    <col min="14323" max="14323" width="8.33203125" bestFit="1" customWidth="1"/>
    <col min="14324" max="14324" width="0.44140625" customWidth="1"/>
    <col min="14325" max="14325" width="22" customWidth="1"/>
    <col min="14326" max="14326" width="20.77734375" customWidth="1"/>
    <col min="14327" max="14328" width="4.77734375" bestFit="1" customWidth="1"/>
    <col min="14329" max="14329" width="8.33203125" bestFit="1" customWidth="1"/>
    <col min="14330" max="14330" width="0.6640625" customWidth="1"/>
    <col min="14331" max="14574" width="9"/>
    <col min="14575" max="14575" width="21.44140625" customWidth="1"/>
    <col min="14576" max="14576" width="20.77734375" customWidth="1"/>
    <col min="14577" max="14578" width="4.77734375" bestFit="1" customWidth="1"/>
    <col min="14579" max="14579" width="8.33203125" bestFit="1" customWidth="1"/>
    <col min="14580" max="14580" width="0.44140625" customWidth="1"/>
    <col min="14581" max="14581" width="22" customWidth="1"/>
    <col min="14582" max="14582" width="20.77734375" customWidth="1"/>
    <col min="14583" max="14584" width="4.77734375" bestFit="1" customWidth="1"/>
    <col min="14585" max="14585" width="8.33203125" bestFit="1" customWidth="1"/>
    <col min="14586" max="14586" width="0.6640625" customWidth="1"/>
    <col min="14587" max="14830" width="9"/>
    <col min="14831" max="14831" width="21.44140625" customWidth="1"/>
    <col min="14832" max="14832" width="20.77734375" customWidth="1"/>
    <col min="14833" max="14834" width="4.77734375" bestFit="1" customWidth="1"/>
    <col min="14835" max="14835" width="8.33203125" bestFit="1" customWidth="1"/>
    <col min="14836" max="14836" width="0.44140625" customWidth="1"/>
    <col min="14837" max="14837" width="22" customWidth="1"/>
    <col min="14838" max="14838" width="20.77734375" customWidth="1"/>
    <col min="14839" max="14840" width="4.77734375" bestFit="1" customWidth="1"/>
    <col min="14841" max="14841" width="8.33203125" bestFit="1" customWidth="1"/>
    <col min="14842" max="14842" width="0.6640625" customWidth="1"/>
    <col min="14843" max="15086" width="9"/>
    <col min="15087" max="15087" width="21.44140625" customWidth="1"/>
    <col min="15088" max="15088" width="20.77734375" customWidth="1"/>
    <col min="15089" max="15090" width="4.77734375" bestFit="1" customWidth="1"/>
    <col min="15091" max="15091" width="8.33203125" bestFit="1" customWidth="1"/>
    <col min="15092" max="15092" width="0.44140625" customWidth="1"/>
    <col min="15093" max="15093" width="22" customWidth="1"/>
    <col min="15094" max="15094" width="20.77734375" customWidth="1"/>
    <col min="15095" max="15096" width="4.77734375" bestFit="1" customWidth="1"/>
    <col min="15097" max="15097" width="8.33203125" bestFit="1" customWidth="1"/>
    <col min="15098" max="15098" width="0.6640625" customWidth="1"/>
    <col min="15099" max="15342" width="9"/>
    <col min="15343" max="15343" width="21.44140625" customWidth="1"/>
    <col min="15344" max="15344" width="20.77734375" customWidth="1"/>
    <col min="15345" max="15346" width="4.77734375" bestFit="1" customWidth="1"/>
    <col min="15347" max="15347" width="8.33203125" bestFit="1" customWidth="1"/>
    <col min="15348" max="15348" width="0.44140625" customWidth="1"/>
    <col min="15349" max="15349" width="22" customWidth="1"/>
    <col min="15350" max="15350" width="20.77734375" customWidth="1"/>
    <col min="15351" max="15352" width="4.77734375" bestFit="1" customWidth="1"/>
    <col min="15353" max="15353" width="8.33203125" bestFit="1" customWidth="1"/>
    <col min="15354" max="15354" width="0.6640625" customWidth="1"/>
    <col min="15355" max="15598" width="9"/>
    <col min="15599" max="15599" width="21.44140625" customWidth="1"/>
    <col min="15600" max="15600" width="20.77734375" customWidth="1"/>
    <col min="15601" max="15602" width="4.77734375" bestFit="1" customWidth="1"/>
    <col min="15603" max="15603" width="8.33203125" bestFit="1" customWidth="1"/>
    <col min="15604" max="15604" width="0.44140625" customWidth="1"/>
    <col min="15605" max="15605" width="22" customWidth="1"/>
    <col min="15606" max="15606" width="20.77734375" customWidth="1"/>
    <col min="15607" max="15608" width="4.77734375" bestFit="1" customWidth="1"/>
    <col min="15609" max="15609" width="8.33203125" bestFit="1" customWidth="1"/>
    <col min="15610" max="15610" width="0.6640625" customWidth="1"/>
    <col min="15611" max="15854" width="9"/>
    <col min="15855" max="15855" width="21.44140625" customWidth="1"/>
    <col min="15856" max="15856" width="20.77734375" customWidth="1"/>
    <col min="15857" max="15858" width="4.77734375" bestFit="1" customWidth="1"/>
    <col min="15859" max="15859" width="8.33203125" bestFit="1" customWidth="1"/>
    <col min="15860" max="15860" width="0.44140625" customWidth="1"/>
    <col min="15861" max="15861" width="22" customWidth="1"/>
    <col min="15862" max="15862" width="20.77734375" customWidth="1"/>
    <col min="15863" max="15864" width="4.77734375" bestFit="1" customWidth="1"/>
    <col min="15865" max="15865" width="8.33203125" bestFit="1" customWidth="1"/>
    <col min="15866" max="15866" width="0.6640625" customWidth="1"/>
    <col min="15867" max="16110" width="9"/>
    <col min="16111" max="16111" width="21.44140625" customWidth="1"/>
    <col min="16112" max="16112" width="20.77734375" customWidth="1"/>
    <col min="16113" max="16114" width="4.77734375" bestFit="1" customWidth="1"/>
    <col min="16115" max="16115" width="8.33203125" bestFit="1" customWidth="1"/>
    <col min="16116" max="16116" width="0.44140625" customWidth="1"/>
    <col min="16117" max="16117" width="22" customWidth="1"/>
    <col min="16118" max="16118" width="20.77734375" customWidth="1"/>
    <col min="16119" max="16120" width="4.77734375" bestFit="1" customWidth="1"/>
    <col min="16121" max="16121" width="8.33203125" bestFit="1" customWidth="1"/>
    <col min="16122" max="16122" width="0.6640625" customWidth="1"/>
    <col min="16123" max="16384" width="9"/>
  </cols>
  <sheetData>
    <row r="1" spans="1:14" ht="16.5" customHeight="1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4" ht="16.8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N2" s="4"/>
    </row>
    <row r="3" spans="1:14" ht="16.5" customHeight="1" thickBot="1">
      <c r="A3" s="97" t="s">
        <v>81</v>
      </c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4" ht="16.8" thickBot="1">
      <c r="A4" s="100" t="s">
        <v>0</v>
      </c>
      <c r="B4" s="101"/>
      <c r="C4" s="101"/>
      <c r="D4" s="101"/>
      <c r="E4" s="101"/>
      <c r="F4" s="102"/>
      <c r="G4" s="101" t="s">
        <v>1</v>
      </c>
      <c r="H4" s="101"/>
      <c r="I4" s="101"/>
      <c r="J4" s="101"/>
      <c r="K4" s="103"/>
    </row>
    <row r="5" spans="1:14" ht="16.8" thickBot="1">
      <c r="A5" s="38" t="s">
        <v>2</v>
      </c>
      <c r="B5" s="39" t="s">
        <v>3</v>
      </c>
      <c r="C5" s="39" t="s">
        <v>4</v>
      </c>
      <c r="D5" s="39" t="s">
        <v>5</v>
      </c>
      <c r="E5" s="39" t="s">
        <v>130</v>
      </c>
      <c r="F5" s="39"/>
      <c r="G5" s="40" t="s">
        <v>2</v>
      </c>
      <c r="H5" s="39" t="s">
        <v>3</v>
      </c>
      <c r="I5" s="39" t="s">
        <v>4</v>
      </c>
      <c r="J5" s="39" t="s">
        <v>5</v>
      </c>
      <c r="K5" s="41" t="s">
        <v>130</v>
      </c>
    </row>
    <row r="6" spans="1:14">
      <c r="A6" s="42" t="s">
        <v>6</v>
      </c>
      <c r="B6" s="13" t="s">
        <v>7</v>
      </c>
      <c r="C6" s="43">
        <v>2</v>
      </c>
      <c r="D6" s="43">
        <v>2</v>
      </c>
      <c r="E6" s="43"/>
      <c r="F6" s="13"/>
      <c r="G6" s="35" t="s">
        <v>6</v>
      </c>
      <c r="H6" s="13" t="s">
        <v>8</v>
      </c>
      <c r="I6" s="43">
        <v>2</v>
      </c>
      <c r="J6" s="43">
        <v>2</v>
      </c>
      <c r="K6" s="85"/>
    </row>
    <row r="7" spans="1:14">
      <c r="A7" s="33" t="s">
        <v>6</v>
      </c>
      <c r="B7" s="9" t="s">
        <v>25</v>
      </c>
      <c r="C7" s="10">
        <v>2</v>
      </c>
      <c r="D7" s="10">
        <v>2</v>
      </c>
      <c r="E7" s="10"/>
      <c r="F7" s="9"/>
      <c r="G7" s="27" t="s">
        <v>6</v>
      </c>
      <c r="H7" s="9" t="s">
        <v>26</v>
      </c>
      <c r="I7" s="10">
        <v>2</v>
      </c>
      <c r="J7" s="10">
        <v>2</v>
      </c>
      <c r="K7" s="36"/>
    </row>
    <row r="8" spans="1:14">
      <c r="A8" s="33" t="s">
        <v>6</v>
      </c>
      <c r="B8" s="9" t="s">
        <v>9</v>
      </c>
      <c r="C8" s="10">
        <v>2</v>
      </c>
      <c r="D8" s="10">
        <v>2</v>
      </c>
      <c r="E8" s="10"/>
      <c r="F8" s="9"/>
      <c r="G8" s="27" t="s">
        <v>6</v>
      </c>
      <c r="H8" s="9" t="s">
        <v>10</v>
      </c>
      <c r="I8" s="10">
        <v>2</v>
      </c>
      <c r="J8" s="10">
        <v>2</v>
      </c>
      <c r="K8" s="36"/>
    </row>
    <row r="9" spans="1:14">
      <c r="A9" s="33" t="s">
        <v>6</v>
      </c>
      <c r="B9" s="9" t="s">
        <v>52</v>
      </c>
      <c r="C9" s="10">
        <v>1</v>
      </c>
      <c r="D9" s="10">
        <v>2</v>
      </c>
      <c r="E9" s="10"/>
      <c r="F9" s="9"/>
      <c r="G9" s="27" t="s">
        <v>6</v>
      </c>
      <c r="H9" s="9" t="s">
        <v>53</v>
      </c>
      <c r="I9" s="10">
        <v>1</v>
      </c>
      <c r="J9" s="10">
        <v>2</v>
      </c>
      <c r="K9" s="36"/>
    </row>
    <row r="10" spans="1:14">
      <c r="A10" s="33" t="s">
        <v>6</v>
      </c>
      <c r="B10" s="44" t="s">
        <v>22</v>
      </c>
      <c r="C10" s="10">
        <v>3</v>
      </c>
      <c r="D10" s="10">
        <v>3</v>
      </c>
      <c r="E10" s="10"/>
      <c r="F10" s="9"/>
      <c r="G10" s="27" t="s">
        <v>11</v>
      </c>
      <c r="H10" s="44" t="s">
        <v>22</v>
      </c>
      <c r="I10" s="10">
        <v>3</v>
      </c>
      <c r="J10" s="10">
        <v>3</v>
      </c>
      <c r="K10" s="36"/>
    </row>
    <row r="11" spans="1:14" ht="16.8" thickBot="1">
      <c r="A11" s="22" t="s">
        <v>6</v>
      </c>
      <c r="B11" s="28" t="s">
        <v>12</v>
      </c>
      <c r="C11" s="15">
        <f>SUM(C6:C10)</f>
        <v>10</v>
      </c>
      <c r="D11" s="15">
        <f>SUM(D6:D10)</f>
        <v>11</v>
      </c>
      <c r="E11" s="15"/>
      <c r="F11" s="28"/>
      <c r="G11" s="16" t="s">
        <v>6</v>
      </c>
      <c r="H11" s="28" t="s">
        <v>12</v>
      </c>
      <c r="I11" s="15">
        <f>SUM(I6:I10)</f>
        <v>10</v>
      </c>
      <c r="J11" s="15">
        <f>SUM(J6:J10)</f>
        <v>11</v>
      </c>
      <c r="K11" s="37"/>
    </row>
    <row r="12" spans="1:14">
      <c r="A12" s="45" t="s">
        <v>13</v>
      </c>
      <c r="B12" s="11" t="s">
        <v>82</v>
      </c>
      <c r="C12" s="12">
        <v>2</v>
      </c>
      <c r="D12" s="12">
        <v>2</v>
      </c>
      <c r="E12" s="12"/>
      <c r="F12" s="11"/>
      <c r="G12" s="46" t="s">
        <v>13</v>
      </c>
      <c r="H12" s="11" t="s">
        <v>133</v>
      </c>
      <c r="I12" s="12">
        <v>2</v>
      </c>
      <c r="J12" s="12">
        <v>2</v>
      </c>
      <c r="K12" s="84"/>
    </row>
    <row r="13" spans="1:14" ht="16.8" thickBot="1">
      <c r="A13" s="22" t="s">
        <v>13</v>
      </c>
      <c r="B13" s="28" t="s">
        <v>12</v>
      </c>
      <c r="C13" s="15">
        <f>SUM(C12)</f>
        <v>2</v>
      </c>
      <c r="D13" s="15">
        <f>SUM(D12)</f>
        <v>2</v>
      </c>
      <c r="E13" s="15"/>
      <c r="F13" s="28"/>
      <c r="G13" s="16" t="s">
        <v>13</v>
      </c>
      <c r="H13" s="28" t="s">
        <v>12</v>
      </c>
      <c r="I13" s="15">
        <f>SUM(I12:I12)</f>
        <v>2</v>
      </c>
      <c r="J13" s="15">
        <f>SUM(J12:J12)</f>
        <v>2</v>
      </c>
      <c r="K13" s="37"/>
    </row>
    <row r="14" spans="1:14">
      <c r="A14" s="45" t="s">
        <v>14</v>
      </c>
      <c r="B14" s="11" t="s">
        <v>34</v>
      </c>
      <c r="C14" s="12">
        <v>2</v>
      </c>
      <c r="D14" s="12">
        <v>2</v>
      </c>
      <c r="E14" s="12"/>
      <c r="F14" s="11"/>
      <c r="G14" s="46" t="s">
        <v>14</v>
      </c>
      <c r="H14" s="11" t="s">
        <v>70</v>
      </c>
      <c r="I14" s="12">
        <v>2</v>
      </c>
      <c r="J14" s="12">
        <v>2</v>
      </c>
      <c r="K14" s="84"/>
    </row>
    <row r="15" spans="1:14">
      <c r="A15" s="33" t="s">
        <v>15</v>
      </c>
      <c r="B15" s="9" t="s">
        <v>64</v>
      </c>
      <c r="C15" s="10">
        <v>3</v>
      </c>
      <c r="D15" s="10">
        <v>3</v>
      </c>
      <c r="E15" s="10"/>
      <c r="F15" s="9"/>
      <c r="G15" s="27" t="s">
        <v>14</v>
      </c>
      <c r="H15" s="9" t="s">
        <v>37</v>
      </c>
      <c r="I15" s="10">
        <v>3</v>
      </c>
      <c r="J15" s="10">
        <v>3</v>
      </c>
      <c r="K15" s="36"/>
    </row>
    <row r="16" spans="1:14">
      <c r="A16" s="33" t="s">
        <v>15</v>
      </c>
      <c r="B16" s="9" t="s">
        <v>83</v>
      </c>
      <c r="C16" s="10">
        <v>3</v>
      </c>
      <c r="D16" s="10">
        <v>3</v>
      </c>
      <c r="E16" s="10"/>
      <c r="F16" s="9"/>
      <c r="G16" s="27" t="s">
        <v>14</v>
      </c>
      <c r="H16" s="9" t="s">
        <v>84</v>
      </c>
      <c r="I16" s="10">
        <v>3</v>
      </c>
      <c r="J16" s="10">
        <v>3</v>
      </c>
      <c r="K16" s="36"/>
    </row>
    <row r="17" spans="1:11" ht="16.8" thickBot="1">
      <c r="A17" s="22" t="s">
        <v>14</v>
      </c>
      <c r="B17" s="16" t="s">
        <v>12</v>
      </c>
      <c r="C17" s="15">
        <f>SUM(C14:C16)</f>
        <v>8</v>
      </c>
      <c r="D17" s="15">
        <f>SUM(D14:D16)</f>
        <v>8</v>
      </c>
      <c r="E17" s="15"/>
      <c r="F17" s="28"/>
      <c r="G17" s="16" t="s">
        <v>14</v>
      </c>
      <c r="H17" s="28" t="s">
        <v>12</v>
      </c>
      <c r="I17" s="15">
        <f>SUM(I14:I16)</f>
        <v>8</v>
      </c>
      <c r="J17" s="15">
        <f>SUM(J14:J16)</f>
        <v>8</v>
      </c>
      <c r="K17" s="37"/>
    </row>
    <row r="18" spans="1:11">
      <c r="A18" s="19" t="s">
        <v>85</v>
      </c>
      <c r="B18" s="20" t="s">
        <v>38</v>
      </c>
      <c r="C18" s="49">
        <v>1</v>
      </c>
      <c r="D18" s="49">
        <v>1</v>
      </c>
      <c r="E18" s="49"/>
      <c r="F18" s="49"/>
      <c r="G18" s="21" t="s">
        <v>85</v>
      </c>
      <c r="H18" s="20" t="s">
        <v>39</v>
      </c>
      <c r="I18" s="49">
        <v>1</v>
      </c>
      <c r="J18" s="49">
        <v>1</v>
      </c>
      <c r="K18" s="87"/>
    </row>
    <row r="19" spans="1:11">
      <c r="A19" s="18" t="s">
        <v>86</v>
      </c>
      <c r="B19" s="26" t="s">
        <v>87</v>
      </c>
      <c r="C19" s="34">
        <v>3</v>
      </c>
      <c r="D19" s="34">
        <v>3</v>
      </c>
      <c r="E19" s="34"/>
      <c r="F19" s="34"/>
      <c r="G19" s="17" t="s">
        <v>16</v>
      </c>
      <c r="H19" s="26" t="s">
        <v>50</v>
      </c>
      <c r="I19" s="34">
        <v>1</v>
      </c>
      <c r="J19" s="34">
        <v>1</v>
      </c>
      <c r="K19" s="86"/>
    </row>
    <row r="20" spans="1:11">
      <c r="A20" s="18" t="s">
        <v>88</v>
      </c>
      <c r="B20" s="26" t="s">
        <v>71</v>
      </c>
      <c r="C20" s="34">
        <v>3</v>
      </c>
      <c r="D20" s="34">
        <v>3</v>
      </c>
      <c r="E20" s="34"/>
      <c r="F20" s="34"/>
      <c r="G20" s="76" t="s">
        <v>88</v>
      </c>
      <c r="H20" s="26" t="s">
        <v>36</v>
      </c>
      <c r="I20" s="10">
        <v>3</v>
      </c>
      <c r="J20" s="10">
        <v>3</v>
      </c>
      <c r="K20" s="36"/>
    </row>
    <row r="21" spans="1:11">
      <c r="A21" s="29"/>
      <c r="B21" s="24"/>
      <c r="C21" s="24"/>
      <c r="D21" s="24"/>
      <c r="E21" s="24"/>
      <c r="F21" s="34"/>
      <c r="G21" s="76" t="s">
        <v>18</v>
      </c>
      <c r="H21" s="26" t="s">
        <v>72</v>
      </c>
      <c r="I21" s="34">
        <v>3</v>
      </c>
      <c r="J21" s="34">
        <v>0</v>
      </c>
      <c r="K21" s="86"/>
    </row>
    <row r="22" spans="1:11" ht="16.8" thickBot="1">
      <c r="A22" s="22" t="s">
        <v>48</v>
      </c>
      <c r="B22" s="16" t="s">
        <v>12</v>
      </c>
      <c r="C22" s="15">
        <f>SUM(C18:C21)</f>
        <v>7</v>
      </c>
      <c r="D22" s="15">
        <f>SUM(D18:D21)</f>
        <v>7</v>
      </c>
      <c r="E22" s="15"/>
      <c r="F22" s="28"/>
      <c r="G22" s="16" t="s">
        <v>48</v>
      </c>
      <c r="H22" s="16" t="s">
        <v>12</v>
      </c>
      <c r="I22" s="15">
        <f>SUM(I18:I21)</f>
        <v>8</v>
      </c>
      <c r="J22" s="15">
        <f>SUM(J18:J21)</f>
        <v>5</v>
      </c>
      <c r="K22" s="37"/>
    </row>
    <row r="23" spans="1:11" ht="16.8" thickBot="1">
      <c r="A23" s="50"/>
      <c r="B23" s="50"/>
      <c r="C23" s="51"/>
      <c r="D23" s="51"/>
      <c r="E23" s="52"/>
      <c r="F23" s="53"/>
      <c r="G23" s="50"/>
      <c r="H23" s="50"/>
      <c r="I23" s="51"/>
      <c r="J23" s="51"/>
      <c r="K23" s="52"/>
    </row>
    <row r="24" spans="1:11" ht="16.5" customHeight="1" thickBot="1">
      <c r="A24" s="104" t="s">
        <v>89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</row>
    <row r="25" spans="1:11" ht="16.8" thickBot="1">
      <c r="A25" s="92" t="s">
        <v>19</v>
      </c>
      <c r="B25" s="93"/>
      <c r="C25" s="93"/>
      <c r="D25" s="93"/>
      <c r="E25" s="93"/>
      <c r="F25" s="94"/>
      <c r="G25" s="93" t="s">
        <v>1</v>
      </c>
      <c r="H25" s="93"/>
      <c r="I25" s="93"/>
      <c r="J25" s="93"/>
      <c r="K25" s="95"/>
    </row>
    <row r="26" spans="1:11" ht="16.8" thickBot="1">
      <c r="A26" s="38" t="s">
        <v>2</v>
      </c>
      <c r="B26" s="39" t="s">
        <v>3</v>
      </c>
      <c r="C26" s="39" t="s">
        <v>4</v>
      </c>
      <c r="D26" s="39" t="s">
        <v>5</v>
      </c>
      <c r="E26" s="39" t="s">
        <v>130</v>
      </c>
      <c r="F26" s="39"/>
      <c r="G26" s="40" t="s">
        <v>2</v>
      </c>
      <c r="H26" s="39" t="s">
        <v>3</v>
      </c>
      <c r="I26" s="39" t="s">
        <v>4</v>
      </c>
      <c r="J26" s="39" t="s">
        <v>5</v>
      </c>
      <c r="K26" s="41" t="s">
        <v>130</v>
      </c>
    </row>
    <row r="27" spans="1:11">
      <c r="A27" s="42" t="s">
        <v>6</v>
      </c>
      <c r="B27" s="13" t="s">
        <v>20</v>
      </c>
      <c r="C27" s="43">
        <v>1</v>
      </c>
      <c r="D27" s="43">
        <v>2</v>
      </c>
      <c r="E27" s="43"/>
      <c r="F27" s="13"/>
      <c r="G27" s="35" t="s">
        <v>6</v>
      </c>
      <c r="H27" s="13" t="s">
        <v>21</v>
      </c>
      <c r="I27" s="43">
        <v>1</v>
      </c>
      <c r="J27" s="43">
        <v>2</v>
      </c>
      <c r="K27" s="85"/>
    </row>
    <row r="28" spans="1:11">
      <c r="A28" s="33" t="s">
        <v>6</v>
      </c>
      <c r="B28" s="44" t="s">
        <v>22</v>
      </c>
      <c r="C28" s="10">
        <v>3</v>
      </c>
      <c r="D28" s="10">
        <v>3</v>
      </c>
      <c r="E28" s="10"/>
      <c r="F28" s="9"/>
      <c r="G28" s="27" t="s">
        <v>6</v>
      </c>
      <c r="H28" s="9" t="s">
        <v>23</v>
      </c>
      <c r="I28" s="10">
        <v>2</v>
      </c>
      <c r="J28" s="10">
        <v>2</v>
      </c>
      <c r="K28" s="36"/>
    </row>
    <row r="29" spans="1:11">
      <c r="A29" s="54"/>
      <c r="B29" s="55"/>
      <c r="C29" s="48"/>
      <c r="D29" s="48"/>
      <c r="E29" s="48"/>
      <c r="F29" s="47"/>
      <c r="G29" s="27" t="s">
        <v>6</v>
      </c>
      <c r="H29" s="9" t="s">
        <v>27</v>
      </c>
      <c r="I29" s="10">
        <v>2</v>
      </c>
      <c r="J29" s="10">
        <v>2</v>
      </c>
      <c r="K29" s="36"/>
    </row>
    <row r="30" spans="1:11" ht="16.8" thickBot="1">
      <c r="A30" s="22" t="s">
        <v>6</v>
      </c>
      <c r="B30" s="28" t="s">
        <v>12</v>
      </c>
      <c r="C30" s="15">
        <f>SUM(C27:C28)</f>
        <v>4</v>
      </c>
      <c r="D30" s="15">
        <f>SUM(D27:D28)</f>
        <v>5</v>
      </c>
      <c r="E30" s="15"/>
      <c r="F30" s="28"/>
      <c r="G30" s="16" t="s">
        <v>6</v>
      </c>
      <c r="H30" s="28" t="s">
        <v>12</v>
      </c>
      <c r="I30" s="15">
        <f>SUM(I27:I29)</f>
        <v>5</v>
      </c>
      <c r="J30" s="15">
        <f>SUM(J27:J29)</f>
        <v>6</v>
      </c>
      <c r="K30" s="37"/>
    </row>
    <row r="31" spans="1:11">
      <c r="A31" s="45" t="s">
        <v>13</v>
      </c>
      <c r="B31" s="56" t="s">
        <v>90</v>
      </c>
      <c r="C31" s="12">
        <v>2</v>
      </c>
      <c r="D31" s="12">
        <v>2</v>
      </c>
      <c r="E31" s="12"/>
      <c r="F31" s="11"/>
      <c r="G31" s="46" t="s">
        <v>13</v>
      </c>
      <c r="H31" s="57" t="s">
        <v>24</v>
      </c>
      <c r="I31" s="12">
        <v>2</v>
      </c>
      <c r="J31" s="12">
        <v>2</v>
      </c>
      <c r="K31" s="84"/>
    </row>
    <row r="32" spans="1:11" ht="16.8" thickBot="1">
      <c r="A32" s="22" t="s">
        <v>13</v>
      </c>
      <c r="B32" s="28" t="s">
        <v>91</v>
      </c>
      <c r="C32" s="15">
        <f>SUM(C31:C31)</f>
        <v>2</v>
      </c>
      <c r="D32" s="15">
        <f>SUM(D31:D31)</f>
        <v>2</v>
      </c>
      <c r="E32" s="15"/>
      <c r="F32" s="28"/>
      <c r="G32" s="16" t="s">
        <v>13</v>
      </c>
      <c r="H32" s="28" t="s">
        <v>12</v>
      </c>
      <c r="I32" s="15">
        <f>SUM(I31:I31)</f>
        <v>2</v>
      </c>
      <c r="J32" s="15">
        <f>SUM(J31:J31)</f>
        <v>2</v>
      </c>
      <c r="K32" s="37"/>
    </row>
    <row r="33" spans="1:11">
      <c r="A33" s="45" t="s">
        <v>14</v>
      </c>
      <c r="B33" s="21" t="s">
        <v>73</v>
      </c>
      <c r="C33" s="49">
        <v>3</v>
      </c>
      <c r="D33" s="49">
        <v>3</v>
      </c>
      <c r="E33" s="49"/>
      <c r="F33" s="11"/>
      <c r="G33" s="46" t="s">
        <v>92</v>
      </c>
      <c r="H33" s="20" t="s">
        <v>45</v>
      </c>
      <c r="I33" s="12">
        <v>1</v>
      </c>
      <c r="J33" s="12">
        <v>1</v>
      </c>
      <c r="K33" s="84"/>
    </row>
    <row r="34" spans="1:11">
      <c r="A34" s="33" t="s">
        <v>14</v>
      </c>
      <c r="B34" s="26" t="s">
        <v>55</v>
      </c>
      <c r="C34" s="34">
        <v>3</v>
      </c>
      <c r="D34" s="34">
        <v>3</v>
      </c>
      <c r="E34" s="34"/>
      <c r="F34" s="9"/>
      <c r="G34" s="27" t="s">
        <v>14</v>
      </c>
      <c r="H34" s="17" t="s">
        <v>93</v>
      </c>
      <c r="I34" s="34">
        <v>2</v>
      </c>
      <c r="J34" s="34">
        <v>2</v>
      </c>
      <c r="K34" s="86"/>
    </row>
    <row r="35" spans="1:11">
      <c r="A35" s="33" t="s">
        <v>14</v>
      </c>
      <c r="B35" s="9" t="s">
        <v>94</v>
      </c>
      <c r="C35" s="10">
        <v>2</v>
      </c>
      <c r="D35" s="10">
        <v>2</v>
      </c>
      <c r="E35" s="10"/>
      <c r="F35" s="9"/>
      <c r="G35" s="27" t="s">
        <v>14</v>
      </c>
      <c r="H35" s="26" t="s">
        <v>65</v>
      </c>
      <c r="I35" s="10">
        <v>2</v>
      </c>
      <c r="J35" s="10">
        <v>2</v>
      </c>
      <c r="K35" s="36"/>
    </row>
    <row r="36" spans="1:11">
      <c r="A36" s="33" t="s">
        <v>14</v>
      </c>
      <c r="B36" s="26" t="s">
        <v>62</v>
      </c>
      <c r="C36" s="10">
        <v>3</v>
      </c>
      <c r="D36" s="10">
        <v>3</v>
      </c>
      <c r="E36" s="10"/>
      <c r="F36" s="9"/>
      <c r="G36" s="27" t="s">
        <v>14</v>
      </c>
      <c r="H36" s="26" t="s">
        <v>95</v>
      </c>
      <c r="I36" s="10">
        <v>2</v>
      </c>
      <c r="J36" s="10">
        <v>2</v>
      </c>
      <c r="K36" s="36"/>
    </row>
    <row r="37" spans="1:11" ht="16.8" thickBot="1">
      <c r="A37" s="22" t="s">
        <v>14</v>
      </c>
      <c r="B37" s="28" t="s">
        <v>12</v>
      </c>
      <c r="C37" s="15">
        <f>SUM(C33:C36)</f>
        <v>11</v>
      </c>
      <c r="D37" s="15">
        <f>SUM(D33:D36)</f>
        <v>11</v>
      </c>
      <c r="E37" s="15"/>
      <c r="F37" s="28"/>
      <c r="G37" s="16" t="s">
        <v>14</v>
      </c>
      <c r="H37" s="28" t="s">
        <v>12</v>
      </c>
      <c r="I37" s="15">
        <f>SUM(I33:I36)</f>
        <v>7</v>
      </c>
      <c r="J37" s="15">
        <f>SUM(J33:J36)</f>
        <v>7</v>
      </c>
      <c r="K37" s="37"/>
    </row>
    <row r="38" spans="1:11">
      <c r="A38" s="19" t="s">
        <v>85</v>
      </c>
      <c r="B38" s="20" t="s">
        <v>40</v>
      </c>
      <c r="C38" s="49">
        <v>1</v>
      </c>
      <c r="D38" s="49">
        <v>1</v>
      </c>
      <c r="E38" s="49"/>
      <c r="F38" s="49"/>
      <c r="G38" s="21" t="s">
        <v>85</v>
      </c>
      <c r="H38" s="21" t="s">
        <v>49</v>
      </c>
      <c r="I38" s="49">
        <v>1</v>
      </c>
      <c r="J38" s="49">
        <v>1</v>
      </c>
      <c r="K38" s="87"/>
    </row>
    <row r="39" spans="1:11">
      <c r="A39" s="18" t="s">
        <v>16</v>
      </c>
      <c r="B39" s="26" t="s">
        <v>57</v>
      </c>
      <c r="C39" s="34">
        <v>1</v>
      </c>
      <c r="D39" s="34">
        <v>1</v>
      </c>
      <c r="E39" s="34"/>
      <c r="F39" s="34"/>
      <c r="G39" s="17" t="s">
        <v>16</v>
      </c>
      <c r="H39" s="26" t="s">
        <v>60</v>
      </c>
      <c r="I39" s="34">
        <v>1</v>
      </c>
      <c r="J39" s="34">
        <v>1</v>
      </c>
      <c r="K39" s="86"/>
    </row>
    <row r="40" spans="1:11">
      <c r="A40" s="18" t="s">
        <v>17</v>
      </c>
      <c r="B40" s="9" t="s">
        <v>56</v>
      </c>
      <c r="C40" s="10">
        <v>3</v>
      </c>
      <c r="D40" s="10">
        <v>3</v>
      </c>
      <c r="E40" s="10"/>
      <c r="F40" s="34"/>
      <c r="G40" s="17" t="s">
        <v>16</v>
      </c>
      <c r="H40" s="17" t="s">
        <v>74</v>
      </c>
      <c r="I40" s="34">
        <v>3</v>
      </c>
      <c r="J40" s="34">
        <v>3</v>
      </c>
      <c r="K40" s="86"/>
    </row>
    <row r="41" spans="1:11">
      <c r="A41" s="18" t="s">
        <v>17</v>
      </c>
      <c r="B41" s="58" t="s">
        <v>63</v>
      </c>
      <c r="C41" s="34">
        <v>3</v>
      </c>
      <c r="D41" s="34">
        <v>3</v>
      </c>
      <c r="E41" s="34"/>
      <c r="F41" s="9"/>
      <c r="G41" s="17" t="s">
        <v>88</v>
      </c>
      <c r="H41" s="17" t="s">
        <v>96</v>
      </c>
      <c r="I41" s="34">
        <v>3</v>
      </c>
      <c r="J41" s="34">
        <v>3</v>
      </c>
      <c r="K41" s="86"/>
    </row>
    <row r="42" spans="1:11">
      <c r="A42" s="65" t="s">
        <v>18</v>
      </c>
      <c r="B42" s="26" t="s">
        <v>75</v>
      </c>
      <c r="C42" s="34">
        <v>3</v>
      </c>
      <c r="D42" s="34">
        <v>0</v>
      </c>
      <c r="E42" s="34"/>
      <c r="F42" s="9"/>
      <c r="G42" s="76" t="s">
        <v>18</v>
      </c>
      <c r="H42" s="26" t="s">
        <v>76</v>
      </c>
      <c r="I42" s="34">
        <v>3</v>
      </c>
      <c r="J42" s="34">
        <v>0</v>
      </c>
      <c r="K42" s="86"/>
    </row>
    <row r="43" spans="1:11">
      <c r="A43" s="59" t="s">
        <v>97</v>
      </c>
      <c r="B43" s="60" t="s">
        <v>66</v>
      </c>
      <c r="C43" s="61">
        <v>3</v>
      </c>
      <c r="D43" s="61">
        <v>3</v>
      </c>
      <c r="E43" s="61"/>
      <c r="F43" s="47"/>
      <c r="G43" s="82"/>
      <c r="H43" s="60"/>
      <c r="I43" s="61"/>
      <c r="J43" s="61"/>
      <c r="K43" s="88"/>
    </row>
    <row r="44" spans="1:11" ht="16.8" thickBot="1">
      <c r="A44" s="22" t="s">
        <v>48</v>
      </c>
      <c r="B44" s="16" t="s">
        <v>12</v>
      </c>
      <c r="C44" s="14">
        <f>SUM(C38:C43)</f>
        <v>14</v>
      </c>
      <c r="D44" s="23">
        <f>SUM(D38:D43)</f>
        <v>11</v>
      </c>
      <c r="E44" s="15"/>
      <c r="F44" s="83"/>
      <c r="G44" s="16" t="s">
        <v>48</v>
      </c>
      <c r="H44" s="16" t="s">
        <v>12</v>
      </c>
      <c r="I44" s="14">
        <f>SUM(I38:I42)</f>
        <v>11</v>
      </c>
      <c r="J44" s="14">
        <f>SUM(J38:J42)</f>
        <v>8</v>
      </c>
      <c r="K44" s="89"/>
    </row>
    <row r="45" spans="1:11" ht="16.8" thickBot="1">
      <c r="A45" s="50"/>
      <c r="B45" s="50"/>
      <c r="C45" s="31"/>
      <c r="D45" s="62"/>
      <c r="E45" s="63"/>
      <c r="G45" s="50"/>
      <c r="H45" s="50"/>
      <c r="I45" s="31"/>
      <c r="J45" s="31"/>
      <c r="K45" s="72"/>
    </row>
    <row r="46" spans="1:11" ht="16.5" customHeight="1" thickBot="1">
      <c r="A46" s="104" t="s">
        <v>98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6"/>
    </row>
    <row r="47" spans="1:11" ht="16.8" thickBot="1">
      <c r="A47" s="107" t="s">
        <v>19</v>
      </c>
      <c r="B47" s="108"/>
      <c r="C47" s="108"/>
      <c r="D47" s="108"/>
      <c r="E47" s="108"/>
      <c r="F47" s="108"/>
      <c r="G47" s="108" t="s">
        <v>1</v>
      </c>
      <c r="H47" s="108"/>
      <c r="I47" s="108"/>
      <c r="J47" s="108"/>
      <c r="K47" s="109"/>
    </row>
    <row r="48" spans="1:11" ht="16.8" thickBot="1">
      <c r="A48" s="38" t="s">
        <v>2</v>
      </c>
      <c r="B48" s="39" t="s">
        <v>3</v>
      </c>
      <c r="C48" s="39" t="s">
        <v>4</v>
      </c>
      <c r="D48" s="39" t="s">
        <v>5</v>
      </c>
      <c r="E48" s="39" t="s">
        <v>130</v>
      </c>
      <c r="F48" s="39"/>
      <c r="G48" s="40" t="s">
        <v>2</v>
      </c>
      <c r="H48" s="39" t="s">
        <v>3</v>
      </c>
      <c r="I48" s="39" t="s">
        <v>4</v>
      </c>
      <c r="J48" s="39" t="s">
        <v>5</v>
      </c>
      <c r="K48" s="41" t="s">
        <v>130</v>
      </c>
    </row>
    <row r="49" spans="1:11">
      <c r="A49" s="45"/>
      <c r="B49" s="64"/>
      <c r="C49" s="12"/>
      <c r="D49" s="12"/>
      <c r="E49" s="12"/>
      <c r="F49" s="11"/>
      <c r="G49" s="46" t="s">
        <v>6</v>
      </c>
      <c r="H49" s="11" t="s">
        <v>99</v>
      </c>
      <c r="I49" s="12">
        <v>2</v>
      </c>
      <c r="J49" s="12">
        <v>2</v>
      </c>
      <c r="K49" s="84"/>
    </row>
    <row r="50" spans="1:11">
      <c r="A50" s="66"/>
      <c r="B50" s="78"/>
      <c r="C50" s="68"/>
      <c r="D50" s="68"/>
      <c r="E50" s="68"/>
      <c r="F50" s="67"/>
      <c r="G50" s="79" t="s">
        <v>100</v>
      </c>
      <c r="H50" s="67"/>
      <c r="I50" s="68"/>
      <c r="J50" s="68"/>
      <c r="K50" s="90"/>
    </row>
    <row r="51" spans="1:11" ht="16.8" thickBot="1">
      <c r="A51" s="22" t="s">
        <v>6</v>
      </c>
      <c r="B51" s="28" t="s">
        <v>12</v>
      </c>
      <c r="C51" s="15">
        <f>SUM(C49:C49)</f>
        <v>0</v>
      </c>
      <c r="D51" s="15">
        <f>SUM(D49:D49)</f>
        <v>0</v>
      </c>
      <c r="E51" s="15"/>
      <c r="F51" s="28"/>
      <c r="G51" s="16" t="s">
        <v>6</v>
      </c>
      <c r="H51" s="28" t="s">
        <v>12</v>
      </c>
      <c r="I51" s="15">
        <f>SUM(I49:I49)</f>
        <v>2</v>
      </c>
      <c r="J51" s="15">
        <f>SUM(J49:J49)</f>
        <v>2</v>
      </c>
      <c r="K51" s="37"/>
    </row>
    <row r="52" spans="1:11">
      <c r="A52" s="42" t="s">
        <v>13</v>
      </c>
      <c r="B52" s="13" t="s">
        <v>101</v>
      </c>
      <c r="C52" s="43">
        <v>2</v>
      </c>
      <c r="D52" s="43">
        <v>2</v>
      </c>
      <c r="E52" s="43"/>
      <c r="F52" s="13"/>
      <c r="G52" s="35" t="s">
        <v>13</v>
      </c>
      <c r="H52" s="13" t="s">
        <v>102</v>
      </c>
      <c r="I52" s="43">
        <v>2</v>
      </c>
      <c r="J52" s="43">
        <v>2</v>
      </c>
      <c r="K52" s="85"/>
    </row>
    <row r="53" spans="1:11" ht="16.8" thickBot="1">
      <c r="A53" s="22" t="s">
        <v>13</v>
      </c>
      <c r="B53" s="28" t="s">
        <v>12</v>
      </c>
      <c r="C53" s="15">
        <f>SUM(C52:C52)</f>
        <v>2</v>
      </c>
      <c r="D53" s="15">
        <f>SUM(D52:D52)</f>
        <v>2</v>
      </c>
      <c r="E53" s="15"/>
      <c r="F53" s="28"/>
      <c r="G53" s="16" t="s">
        <v>13</v>
      </c>
      <c r="H53" s="28" t="s">
        <v>12</v>
      </c>
      <c r="I53" s="15">
        <f>SUM(I52:I52)</f>
        <v>2</v>
      </c>
      <c r="J53" s="15">
        <f>SUM(J52:J52)</f>
        <v>2</v>
      </c>
      <c r="K53" s="37"/>
    </row>
    <row r="54" spans="1:11">
      <c r="A54" s="45" t="s">
        <v>14</v>
      </c>
      <c r="B54" s="20" t="s">
        <v>103</v>
      </c>
      <c r="C54" s="49">
        <v>2</v>
      </c>
      <c r="D54" s="49">
        <v>2</v>
      </c>
      <c r="E54" s="49"/>
      <c r="F54" s="11"/>
      <c r="G54" s="46" t="s">
        <v>14</v>
      </c>
      <c r="H54" s="20" t="s">
        <v>104</v>
      </c>
      <c r="I54" s="49">
        <v>1</v>
      </c>
      <c r="J54" s="49">
        <v>1</v>
      </c>
      <c r="K54" s="87"/>
    </row>
    <row r="55" spans="1:11">
      <c r="A55" s="25" t="s">
        <v>92</v>
      </c>
      <c r="B55" s="26" t="s">
        <v>105</v>
      </c>
      <c r="C55" s="10">
        <v>2</v>
      </c>
      <c r="D55" s="10">
        <v>2</v>
      </c>
      <c r="E55" s="10"/>
      <c r="F55" s="9"/>
      <c r="G55" s="27" t="s">
        <v>14</v>
      </c>
      <c r="H55" s="26" t="s">
        <v>106</v>
      </c>
      <c r="I55" s="10">
        <v>2</v>
      </c>
      <c r="J55" s="10">
        <v>2</v>
      </c>
      <c r="K55" s="36"/>
    </row>
    <row r="56" spans="1:11">
      <c r="A56" s="33" t="s">
        <v>14</v>
      </c>
      <c r="B56" s="26" t="s">
        <v>107</v>
      </c>
      <c r="C56" s="10">
        <v>2</v>
      </c>
      <c r="D56" s="10">
        <v>2</v>
      </c>
      <c r="E56" s="10"/>
      <c r="F56" s="9"/>
      <c r="G56" s="27" t="s">
        <v>14</v>
      </c>
      <c r="H56" s="24"/>
      <c r="I56" s="24"/>
      <c r="J56" s="24"/>
      <c r="K56" s="91"/>
    </row>
    <row r="57" spans="1:11" ht="16.8" thickBot="1">
      <c r="A57" s="22" t="s">
        <v>14</v>
      </c>
      <c r="B57" s="28" t="s">
        <v>12</v>
      </c>
      <c r="C57" s="15">
        <f>SUM(C54:C56)</f>
        <v>6</v>
      </c>
      <c r="D57" s="15">
        <f>SUM(D54:D56)</f>
        <v>6</v>
      </c>
      <c r="E57" s="15"/>
      <c r="F57" s="28"/>
      <c r="G57" s="16" t="s">
        <v>14</v>
      </c>
      <c r="H57" s="28" t="s">
        <v>12</v>
      </c>
      <c r="I57" s="15">
        <f>SUM(I54:I55)</f>
        <v>3</v>
      </c>
      <c r="J57" s="15">
        <f>SUM(J54:J55)</f>
        <v>3</v>
      </c>
      <c r="K57" s="37"/>
    </row>
    <row r="58" spans="1:11">
      <c r="A58" s="19" t="s">
        <v>85</v>
      </c>
      <c r="B58" s="20" t="s">
        <v>42</v>
      </c>
      <c r="C58" s="12">
        <v>1</v>
      </c>
      <c r="D58" s="12">
        <v>1</v>
      </c>
      <c r="E58" s="12"/>
      <c r="F58" s="11"/>
      <c r="G58" s="21" t="s">
        <v>85</v>
      </c>
      <c r="H58" s="20" t="s">
        <v>41</v>
      </c>
      <c r="I58" s="12">
        <v>1</v>
      </c>
      <c r="J58" s="12">
        <v>1</v>
      </c>
      <c r="K58" s="84"/>
    </row>
    <row r="59" spans="1:11">
      <c r="A59" s="18" t="s">
        <v>16</v>
      </c>
      <c r="B59" s="26" t="s">
        <v>58</v>
      </c>
      <c r="C59" s="34">
        <v>1</v>
      </c>
      <c r="D59" s="34">
        <v>1</v>
      </c>
      <c r="E59" s="34"/>
      <c r="F59" s="13"/>
      <c r="G59" s="17" t="s">
        <v>16</v>
      </c>
      <c r="H59" s="26" t="s">
        <v>61</v>
      </c>
      <c r="I59" s="34">
        <v>1</v>
      </c>
      <c r="J59" s="34">
        <v>1</v>
      </c>
      <c r="K59" s="86"/>
    </row>
    <row r="60" spans="1:11">
      <c r="A60" s="18" t="s">
        <v>54</v>
      </c>
      <c r="B60" s="9" t="s">
        <v>109</v>
      </c>
      <c r="C60" s="10">
        <v>3</v>
      </c>
      <c r="D60" s="10">
        <v>3</v>
      </c>
      <c r="E60" s="10"/>
      <c r="F60" s="9"/>
      <c r="G60" s="77" t="s">
        <v>86</v>
      </c>
      <c r="H60" s="26" t="s">
        <v>108</v>
      </c>
      <c r="I60" s="10">
        <v>2</v>
      </c>
      <c r="J60" s="10">
        <v>2</v>
      </c>
      <c r="K60" s="36"/>
    </row>
    <row r="61" spans="1:11">
      <c r="A61" s="18" t="s">
        <v>86</v>
      </c>
      <c r="B61" s="17" t="s">
        <v>110</v>
      </c>
      <c r="C61" s="10">
        <v>3</v>
      </c>
      <c r="D61" s="10">
        <v>3</v>
      </c>
      <c r="E61" s="10"/>
      <c r="F61" s="9"/>
      <c r="G61" s="17" t="s">
        <v>16</v>
      </c>
      <c r="H61" s="9" t="s">
        <v>113</v>
      </c>
      <c r="I61" s="10">
        <v>2</v>
      </c>
      <c r="J61" s="10">
        <v>2</v>
      </c>
      <c r="K61" s="36"/>
    </row>
    <row r="62" spans="1:11">
      <c r="A62" s="18" t="s">
        <v>88</v>
      </c>
      <c r="B62" s="9" t="s">
        <v>112</v>
      </c>
      <c r="C62" s="10">
        <v>3</v>
      </c>
      <c r="D62" s="10">
        <v>3</v>
      </c>
      <c r="E62" s="10"/>
      <c r="F62" s="9"/>
      <c r="G62" s="17" t="s">
        <v>16</v>
      </c>
      <c r="H62" s="9" t="s">
        <v>111</v>
      </c>
      <c r="I62" s="10">
        <v>3</v>
      </c>
      <c r="J62" s="10">
        <v>3</v>
      </c>
      <c r="K62" s="36"/>
    </row>
    <row r="63" spans="1:11">
      <c r="A63" s="33" t="s">
        <v>88</v>
      </c>
      <c r="B63" s="9" t="s">
        <v>114</v>
      </c>
      <c r="C63" s="10">
        <v>3</v>
      </c>
      <c r="D63" s="10">
        <v>3</v>
      </c>
      <c r="E63" s="10"/>
      <c r="F63" s="9"/>
      <c r="G63" s="17" t="s">
        <v>17</v>
      </c>
      <c r="H63" s="26" t="s">
        <v>47</v>
      </c>
      <c r="I63" s="10">
        <v>3</v>
      </c>
      <c r="J63" s="10">
        <v>3</v>
      </c>
      <c r="K63" s="36"/>
    </row>
    <row r="64" spans="1:11">
      <c r="A64" s="33" t="s">
        <v>17</v>
      </c>
      <c r="B64" s="9" t="s">
        <v>115</v>
      </c>
      <c r="C64" s="10">
        <v>3</v>
      </c>
      <c r="D64" s="10">
        <v>3</v>
      </c>
      <c r="E64" s="10"/>
      <c r="F64" s="9"/>
      <c r="G64" s="17" t="s">
        <v>51</v>
      </c>
      <c r="H64" s="9" t="s">
        <v>116</v>
      </c>
      <c r="I64" s="10">
        <v>3</v>
      </c>
      <c r="J64" s="10">
        <v>3</v>
      </c>
      <c r="K64" s="36"/>
    </row>
    <row r="65" spans="1:11">
      <c r="A65" s="65" t="s">
        <v>18</v>
      </c>
      <c r="B65" s="26" t="s">
        <v>77</v>
      </c>
      <c r="C65" s="34">
        <v>3</v>
      </c>
      <c r="D65" s="34">
        <v>0</v>
      </c>
      <c r="E65" s="10"/>
      <c r="F65" s="9"/>
      <c r="G65" s="17" t="s">
        <v>88</v>
      </c>
      <c r="H65" s="26" t="s">
        <v>127</v>
      </c>
      <c r="I65" s="10">
        <v>3</v>
      </c>
      <c r="J65" s="10">
        <v>3</v>
      </c>
      <c r="K65" s="36"/>
    </row>
    <row r="66" spans="1:11">
      <c r="A66" s="65" t="s">
        <v>18</v>
      </c>
      <c r="B66" s="26" t="s">
        <v>67</v>
      </c>
      <c r="C66" s="10">
        <v>3</v>
      </c>
      <c r="D66" s="10">
        <v>3</v>
      </c>
      <c r="E66" s="34"/>
      <c r="F66" s="9"/>
      <c r="G66" s="17" t="s">
        <v>17</v>
      </c>
      <c r="H66" s="26" t="s">
        <v>59</v>
      </c>
      <c r="I66" s="34">
        <v>3</v>
      </c>
      <c r="J66" s="34">
        <v>3</v>
      </c>
      <c r="K66" s="86"/>
    </row>
    <row r="67" spans="1:11">
      <c r="A67" s="65"/>
      <c r="B67" s="26"/>
      <c r="C67" s="10"/>
      <c r="D67" s="10"/>
      <c r="E67" s="10"/>
      <c r="F67" s="9"/>
      <c r="G67" s="17" t="s">
        <v>17</v>
      </c>
      <c r="H67" s="9" t="s">
        <v>117</v>
      </c>
      <c r="I67" s="10">
        <v>3</v>
      </c>
      <c r="J67" s="10">
        <v>3</v>
      </c>
      <c r="K67" s="36"/>
    </row>
    <row r="68" spans="1:11" ht="16.8" thickBot="1">
      <c r="A68" s="22" t="s">
        <v>48</v>
      </c>
      <c r="B68" s="16" t="s">
        <v>12</v>
      </c>
      <c r="C68" s="14">
        <f>SUM(C58:C66)</f>
        <v>23</v>
      </c>
      <c r="D68" s="23">
        <f>SUM(D58:D66)</f>
        <v>20</v>
      </c>
      <c r="E68" s="15"/>
      <c r="F68" s="83"/>
      <c r="G68" s="16" t="s">
        <v>48</v>
      </c>
      <c r="H68" s="16" t="s">
        <v>12</v>
      </c>
      <c r="I68" s="23">
        <f>SUM(I58:I67)</f>
        <v>24</v>
      </c>
      <c r="J68" s="23">
        <f>SUM(J58:J67)</f>
        <v>24</v>
      </c>
      <c r="K68" s="37"/>
    </row>
    <row r="69" spans="1:11" ht="16.8" thickBot="1">
      <c r="A69" s="50"/>
      <c r="B69" s="50"/>
      <c r="C69" s="31"/>
      <c r="D69" s="62"/>
      <c r="E69" s="63"/>
      <c r="G69" s="50"/>
      <c r="H69" s="50"/>
      <c r="I69" s="31"/>
      <c r="J69" s="62"/>
      <c r="K69" s="63"/>
    </row>
    <row r="70" spans="1:11" ht="16.2" customHeight="1" thickBot="1">
      <c r="A70" s="104" t="s">
        <v>118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6"/>
    </row>
    <row r="71" spans="1:11" ht="16.8" thickBot="1">
      <c r="A71" s="107" t="s">
        <v>19</v>
      </c>
      <c r="B71" s="108"/>
      <c r="C71" s="108"/>
      <c r="D71" s="108"/>
      <c r="E71" s="108"/>
      <c r="F71" s="108"/>
      <c r="G71" s="108" t="s">
        <v>1</v>
      </c>
      <c r="H71" s="108"/>
      <c r="I71" s="108"/>
      <c r="J71" s="108"/>
      <c r="K71" s="109"/>
    </row>
    <row r="72" spans="1:11" ht="16.8" thickBot="1">
      <c r="A72" s="38" t="s">
        <v>2</v>
      </c>
      <c r="B72" s="39" t="s">
        <v>3</v>
      </c>
      <c r="C72" s="39" t="s">
        <v>4</v>
      </c>
      <c r="D72" s="39" t="s">
        <v>5</v>
      </c>
      <c r="E72" s="39" t="s">
        <v>130</v>
      </c>
      <c r="F72" s="39"/>
      <c r="G72" s="40" t="s">
        <v>2</v>
      </c>
      <c r="H72" s="39" t="s">
        <v>3</v>
      </c>
      <c r="I72" s="39" t="s">
        <v>4</v>
      </c>
      <c r="J72" s="39" t="s">
        <v>5</v>
      </c>
      <c r="K72" s="41" t="s">
        <v>130</v>
      </c>
    </row>
    <row r="73" spans="1:11">
      <c r="A73" s="45" t="s">
        <v>6</v>
      </c>
      <c r="B73" s="11"/>
      <c r="C73" s="12"/>
      <c r="D73" s="12"/>
      <c r="E73" s="12"/>
      <c r="F73" s="11"/>
      <c r="G73" s="46" t="s">
        <v>6</v>
      </c>
      <c r="H73" s="20" t="s">
        <v>69</v>
      </c>
      <c r="I73" s="12">
        <v>0</v>
      </c>
      <c r="J73" s="12">
        <v>0</v>
      </c>
      <c r="K73" s="84"/>
    </row>
    <row r="74" spans="1:11">
      <c r="A74" s="66"/>
      <c r="B74" s="67"/>
      <c r="C74" s="68"/>
      <c r="D74" s="68"/>
      <c r="E74" s="68"/>
      <c r="F74" s="67"/>
      <c r="G74" s="79" t="s">
        <v>100</v>
      </c>
      <c r="H74" s="67" t="s">
        <v>119</v>
      </c>
      <c r="I74" s="68">
        <v>0</v>
      </c>
      <c r="J74" s="68">
        <v>0</v>
      </c>
      <c r="K74" s="90"/>
    </row>
    <row r="75" spans="1:11" ht="16.8" thickBot="1">
      <c r="A75" s="22" t="s">
        <v>6</v>
      </c>
      <c r="B75" s="28" t="s">
        <v>12</v>
      </c>
      <c r="C75" s="15">
        <v>0</v>
      </c>
      <c r="D75" s="15">
        <v>0</v>
      </c>
      <c r="E75" s="15"/>
      <c r="F75" s="14"/>
      <c r="G75" s="16" t="s">
        <v>6</v>
      </c>
      <c r="H75" s="28" t="s">
        <v>12</v>
      </c>
      <c r="I75" s="15">
        <v>0</v>
      </c>
      <c r="J75" s="15">
        <v>0</v>
      </c>
      <c r="K75" s="37"/>
    </row>
    <row r="76" spans="1:11">
      <c r="A76" s="42" t="s">
        <v>13</v>
      </c>
      <c r="B76" s="13" t="s">
        <v>120</v>
      </c>
      <c r="C76" s="43">
        <v>2</v>
      </c>
      <c r="D76" s="43">
        <v>2</v>
      </c>
      <c r="E76" s="43"/>
      <c r="F76" s="13"/>
      <c r="G76" s="35" t="s">
        <v>13</v>
      </c>
      <c r="H76" s="13"/>
      <c r="I76" s="43"/>
      <c r="J76" s="43"/>
      <c r="K76" s="85"/>
    </row>
    <row r="77" spans="1:11" ht="16.8" thickBot="1">
      <c r="A77" s="22" t="s">
        <v>13</v>
      </c>
      <c r="B77" s="28" t="s">
        <v>12</v>
      </c>
      <c r="C77" s="15">
        <f>SUM(C76:C76)</f>
        <v>2</v>
      </c>
      <c r="D77" s="15">
        <f>SUM(D76:D76)</f>
        <v>2</v>
      </c>
      <c r="E77" s="15"/>
      <c r="F77" s="28"/>
      <c r="G77" s="16" t="s">
        <v>13</v>
      </c>
      <c r="H77" s="28" t="s">
        <v>12</v>
      </c>
      <c r="I77" s="15">
        <f>SUM(I76:I76)</f>
        <v>0</v>
      </c>
      <c r="J77" s="15">
        <f>SUM(J76:J76)</f>
        <v>0</v>
      </c>
      <c r="K77" s="37"/>
    </row>
    <row r="78" spans="1:11">
      <c r="A78" s="45" t="s">
        <v>14</v>
      </c>
      <c r="B78" s="20" t="s">
        <v>121</v>
      </c>
      <c r="C78" s="12">
        <v>3</v>
      </c>
      <c r="D78" s="12">
        <v>3</v>
      </c>
      <c r="E78" s="12"/>
      <c r="F78" s="11"/>
      <c r="G78" s="46" t="s">
        <v>14</v>
      </c>
      <c r="H78" s="20" t="s">
        <v>35</v>
      </c>
      <c r="I78" s="12">
        <v>3</v>
      </c>
      <c r="J78" s="12">
        <v>3</v>
      </c>
      <c r="K78" s="84"/>
    </row>
    <row r="79" spans="1:11">
      <c r="A79" s="33" t="s">
        <v>14</v>
      </c>
      <c r="B79" s="26"/>
      <c r="C79" s="10"/>
      <c r="D79" s="10"/>
      <c r="E79" s="10"/>
      <c r="F79" s="9"/>
      <c r="G79" s="27" t="s">
        <v>15</v>
      </c>
      <c r="H79" s="26" t="s">
        <v>122</v>
      </c>
      <c r="I79" s="10">
        <v>0</v>
      </c>
      <c r="J79" s="10">
        <v>0</v>
      </c>
      <c r="K79" s="36"/>
    </row>
    <row r="80" spans="1:11" ht="16.8" thickBot="1">
      <c r="A80" s="22" t="s">
        <v>14</v>
      </c>
      <c r="B80" s="28" t="s">
        <v>12</v>
      </c>
      <c r="C80" s="15">
        <f>SUM(C78:C79)</f>
        <v>3</v>
      </c>
      <c r="D80" s="15">
        <f>SUM(D78:D79)</f>
        <v>3</v>
      </c>
      <c r="E80" s="15"/>
      <c r="F80" s="28"/>
      <c r="G80" s="16" t="s">
        <v>14</v>
      </c>
      <c r="H80" s="28" t="s">
        <v>12</v>
      </c>
      <c r="I80" s="15">
        <f>SUM(I78:I79)</f>
        <v>3</v>
      </c>
      <c r="J80" s="15">
        <f>SUM(J78:J79)</f>
        <v>3</v>
      </c>
      <c r="K80" s="37"/>
    </row>
    <row r="81" spans="1:11">
      <c r="A81" s="69" t="s">
        <v>46</v>
      </c>
      <c r="B81" s="20" t="s">
        <v>43</v>
      </c>
      <c r="C81" s="12">
        <v>1</v>
      </c>
      <c r="D81" s="12">
        <v>1</v>
      </c>
      <c r="E81" s="12"/>
      <c r="F81" s="11"/>
      <c r="G81" s="21" t="s">
        <v>85</v>
      </c>
      <c r="H81" s="20" t="s">
        <v>44</v>
      </c>
      <c r="I81" s="12">
        <v>1</v>
      </c>
      <c r="J81" s="12">
        <v>1</v>
      </c>
      <c r="K81" s="84"/>
    </row>
    <row r="82" spans="1:11">
      <c r="A82" s="18" t="s">
        <v>85</v>
      </c>
      <c r="B82" s="26" t="s">
        <v>123</v>
      </c>
      <c r="C82" s="10">
        <v>2</v>
      </c>
      <c r="D82" s="10">
        <v>2</v>
      </c>
      <c r="E82" s="10"/>
      <c r="F82" s="9"/>
      <c r="G82" s="17" t="s">
        <v>85</v>
      </c>
      <c r="H82" s="26" t="s">
        <v>124</v>
      </c>
      <c r="I82" s="34">
        <v>2</v>
      </c>
      <c r="J82" s="34">
        <v>2</v>
      </c>
      <c r="K82" s="86"/>
    </row>
    <row r="83" spans="1:11">
      <c r="A83" s="18" t="s">
        <v>85</v>
      </c>
      <c r="B83" s="26" t="s">
        <v>125</v>
      </c>
      <c r="C83" s="10">
        <v>2</v>
      </c>
      <c r="D83" s="10">
        <v>2</v>
      </c>
      <c r="E83" s="10"/>
      <c r="F83" s="9"/>
      <c r="G83" s="17" t="s">
        <v>85</v>
      </c>
      <c r="H83" s="26" t="s">
        <v>126</v>
      </c>
      <c r="I83" s="34">
        <v>2</v>
      </c>
      <c r="J83" s="34">
        <v>2</v>
      </c>
      <c r="K83" s="86"/>
    </row>
    <row r="84" spans="1:11">
      <c r="A84" s="18" t="s">
        <v>88</v>
      </c>
      <c r="B84" s="26" t="s">
        <v>131</v>
      </c>
      <c r="C84" s="34">
        <v>3</v>
      </c>
      <c r="D84" s="34">
        <v>3</v>
      </c>
      <c r="E84" s="34"/>
      <c r="F84" s="9"/>
      <c r="G84" s="17" t="s">
        <v>46</v>
      </c>
      <c r="H84" s="26" t="s">
        <v>129</v>
      </c>
      <c r="I84" s="34">
        <v>2</v>
      </c>
      <c r="J84" s="34">
        <v>2</v>
      </c>
      <c r="K84" s="86"/>
    </row>
    <row r="85" spans="1:11">
      <c r="A85" s="18" t="s">
        <v>18</v>
      </c>
      <c r="B85" s="80" t="s">
        <v>78</v>
      </c>
      <c r="C85" s="34">
        <v>3</v>
      </c>
      <c r="D85" s="34">
        <v>0</v>
      </c>
      <c r="E85" s="34"/>
      <c r="F85" s="9"/>
      <c r="G85" s="17" t="s">
        <v>18</v>
      </c>
      <c r="H85" s="80" t="s">
        <v>68</v>
      </c>
      <c r="I85" s="10">
        <v>9</v>
      </c>
      <c r="J85" s="10">
        <v>0</v>
      </c>
      <c r="K85" s="36"/>
    </row>
    <row r="86" spans="1:11">
      <c r="A86" s="18" t="s">
        <v>18</v>
      </c>
      <c r="B86" s="80" t="s">
        <v>79</v>
      </c>
      <c r="C86" s="34">
        <v>9</v>
      </c>
      <c r="D86" s="34">
        <v>0</v>
      </c>
      <c r="E86" s="34"/>
      <c r="F86" s="9"/>
      <c r="G86" s="17" t="s">
        <v>18</v>
      </c>
      <c r="H86" s="80" t="s">
        <v>80</v>
      </c>
      <c r="I86" s="10">
        <v>9</v>
      </c>
      <c r="J86" s="10">
        <v>0</v>
      </c>
      <c r="K86" s="36"/>
    </row>
    <row r="87" spans="1:11" s="30" customFormat="1">
      <c r="A87" s="5" t="s">
        <v>18</v>
      </c>
      <c r="B87" s="6" t="s">
        <v>132</v>
      </c>
      <c r="C87" s="7">
        <v>2</v>
      </c>
      <c r="D87" s="7">
        <v>2</v>
      </c>
      <c r="E87" s="7"/>
      <c r="G87" s="8"/>
      <c r="H87" s="6"/>
      <c r="I87" s="7"/>
      <c r="J87" s="7"/>
      <c r="K87" s="32"/>
    </row>
    <row r="88" spans="1:11" ht="16.8" thickBot="1">
      <c r="A88" s="22" t="s">
        <v>48</v>
      </c>
      <c r="B88" s="16" t="s">
        <v>12</v>
      </c>
      <c r="C88" s="23">
        <f>SUM(C81:C87)</f>
        <v>22</v>
      </c>
      <c r="D88" s="23">
        <f>SUM(D81:D87)</f>
        <v>10</v>
      </c>
      <c r="E88" s="15"/>
      <c r="F88" s="28"/>
      <c r="G88" s="16" t="s">
        <v>48</v>
      </c>
      <c r="H88" s="16" t="s">
        <v>12</v>
      </c>
      <c r="I88" s="14">
        <f>SUM(I81:I86)</f>
        <v>25</v>
      </c>
      <c r="J88" s="23">
        <f>SUM(J81:J86)</f>
        <v>7</v>
      </c>
      <c r="K88" s="37"/>
    </row>
    <row r="89" spans="1:11">
      <c r="A89" s="70"/>
      <c r="B89" s="71"/>
      <c r="C89" s="31"/>
      <c r="D89" s="31"/>
      <c r="E89" s="72"/>
      <c r="F89" s="53"/>
      <c r="G89" s="70"/>
      <c r="H89" s="71"/>
      <c r="I89" s="51"/>
      <c r="J89" s="51"/>
      <c r="K89" s="52"/>
    </row>
    <row r="90" spans="1:11" ht="88.2" customHeight="1">
      <c r="A90" s="111" t="s">
        <v>134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1:11" s="74" customFormat="1" ht="16.5" customHeight="1">
      <c r="A91" s="3" t="s">
        <v>28</v>
      </c>
      <c r="B91" s="112" t="s">
        <v>29</v>
      </c>
      <c r="C91" s="112"/>
      <c r="D91" s="112"/>
      <c r="E91" s="112"/>
      <c r="F91" s="112"/>
      <c r="G91" s="73"/>
      <c r="I91" s="73"/>
      <c r="J91" s="73"/>
      <c r="K91" s="73"/>
    </row>
    <row r="92" spans="1:11" s="74" customFormat="1" ht="16.5" customHeight="1">
      <c r="A92" s="3" t="s">
        <v>30</v>
      </c>
      <c r="B92" s="112" t="s">
        <v>31</v>
      </c>
      <c r="C92" s="112"/>
      <c r="D92" s="112"/>
      <c r="E92" s="112"/>
      <c r="F92" s="112"/>
      <c r="G92" s="75"/>
      <c r="H92" s="81"/>
      <c r="I92" s="113"/>
      <c r="J92" s="113"/>
      <c r="K92" s="113"/>
    </row>
    <row r="93" spans="1:11" s="74" customFormat="1" ht="45" customHeight="1">
      <c r="A93" s="3" t="s">
        <v>32</v>
      </c>
      <c r="B93" s="114" t="s">
        <v>33</v>
      </c>
      <c r="C93" s="114"/>
      <c r="D93" s="114"/>
      <c r="E93" s="114"/>
      <c r="F93" s="114"/>
      <c r="G93" s="115"/>
      <c r="H93" s="115"/>
      <c r="I93" s="73"/>
      <c r="J93" s="73"/>
      <c r="K93" s="73"/>
    </row>
    <row r="94" spans="1:11" ht="202.8" customHeight="1">
      <c r="A94" s="110" t="s">
        <v>128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1:11">
      <c r="A95" s="1"/>
    </row>
    <row r="96" spans="1:11">
      <c r="A96" s="1"/>
    </row>
  </sheetData>
  <mergeCells count="20">
    <mergeCell ref="A94:K94"/>
    <mergeCell ref="A90:K90"/>
    <mergeCell ref="B91:F91"/>
    <mergeCell ref="B92:F92"/>
    <mergeCell ref="I92:K92"/>
    <mergeCell ref="B93:F93"/>
    <mergeCell ref="G93:H93"/>
    <mergeCell ref="A46:K46"/>
    <mergeCell ref="A47:F47"/>
    <mergeCell ref="G47:K47"/>
    <mergeCell ref="A70:K70"/>
    <mergeCell ref="A71:F71"/>
    <mergeCell ref="G71:K71"/>
    <mergeCell ref="A25:F25"/>
    <mergeCell ref="G25:K25"/>
    <mergeCell ref="A1:K2"/>
    <mergeCell ref="A3:K3"/>
    <mergeCell ref="A4:F4"/>
    <mergeCell ref="G4:K4"/>
    <mergeCell ref="A24:K24"/>
  </mergeCells>
  <phoneticPr fontId="3" type="noConversion"/>
  <pageMargins left="0.19685039370078741" right="0.15748031496062992" top="0.31496062992125984" bottom="0.15748031496062992" header="0.31496062992125984" footer="0.15748031496062992"/>
  <pageSetup paperSize="9" scale="81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課教版-109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2023-05-18T07:29:39Z</cp:lastPrinted>
  <dcterms:created xsi:type="dcterms:W3CDTF">2017-02-02T11:41:35Z</dcterms:created>
  <dcterms:modified xsi:type="dcterms:W3CDTF">2023-05-18T07:29:42Z</dcterms:modified>
</cp:coreProperties>
</file>