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D4AFB8FD-58A2-4FE0-98B0-71F4E705F58F}" xr6:coauthVersionLast="36" xr6:coauthVersionMax="36" xr10:uidLastSave="{00000000-0000-0000-0000-000000000000}"/>
  <bookViews>
    <workbookView xWindow="0" yWindow="0" windowWidth="23040" windowHeight="9000" xr2:uid="{00000000-000D-0000-FFFF-FFFF00000000}"/>
  </bookViews>
  <sheets>
    <sheet name="113-4D-國際專修" sheetId="2" r:id="rId1"/>
  </sheets>
  <definedNames>
    <definedName name="_xlnm.Print_Area" localSheetId="0">'113-4D-國際專修'!$A$1:$J$102</definedName>
  </definedNames>
  <calcPr calcId="191029"/>
</workbook>
</file>

<file path=xl/calcChain.xml><?xml version="1.0" encoding="utf-8"?>
<calcChain xmlns="http://schemas.openxmlformats.org/spreadsheetml/2006/main">
  <c r="I58" i="2" l="1"/>
  <c r="H58" i="2"/>
  <c r="D58" i="2"/>
  <c r="C58" i="2"/>
  <c r="D80" i="2" l="1"/>
  <c r="C80" i="2"/>
  <c r="D17" i="2" l="1"/>
  <c r="C17" i="2"/>
  <c r="D52" i="2" l="1"/>
  <c r="C52" i="2"/>
  <c r="D39" i="2"/>
  <c r="C39" i="2"/>
  <c r="D22" i="2" l="1"/>
  <c r="C22" i="2"/>
  <c r="I22" i="2"/>
  <c r="H22" i="2"/>
  <c r="I32" i="2" l="1"/>
  <c r="H32" i="2"/>
  <c r="D32" i="2"/>
  <c r="C32" i="2"/>
  <c r="D50" i="2"/>
  <c r="C50" i="2"/>
  <c r="I14" i="2"/>
  <c r="H14" i="2"/>
  <c r="D14" i="2"/>
  <c r="C14" i="2"/>
  <c r="C34" i="2" l="1"/>
  <c r="D34" i="2"/>
  <c r="I80" i="2"/>
  <c r="H80" i="2"/>
  <c r="I75" i="2"/>
  <c r="H75" i="2"/>
  <c r="D75" i="2"/>
  <c r="C75" i="2"/>
  <c r="D73" i="2"/>
  <c r="C73" i="2"/>
  <c r="I39" i="2"/>
  <c r="H39" i="2"/>
  <c r="I34" i="2"/>
  <c r="H34" i="2"/>
</calcChain>
</file>

<file path=xl/sharedStrings.xml><?xml version="1.0" encoding="utf-8"?>
<sst xmlns="http://schemas.openxmlformats.org/spreadsheetml/2006/main" count="325" uniqueCount="131">
  <si>
    <t>Physical Education(I)</t>
    <phoneticPr fontId="2" type="noConversion"/>
  </si>
  <si>
    <t>Social Work</t>
    <phoneticPr fontId="2" type="noConversion"/>
  </si>
  <si>
    <t>Interpersonal and Communication Skills</t>
    <phoneticPr fontId="1" type="noConversion"/>
  </si>
  <si>
    <t>Physical Education(III)</t>
    <phoneticPr fontId="2" type="noConversion"/>
  </si>
  <si>
    <t>Basic Nursing Practices and Labs</t>
    <phoneticPr fontId="1" type="noConversion"/>
  </si>
  <si>
    <t>Diseases of the Elderly and Their Prevention and Treatment</t>
    <phoneticPr fontId="1" type="noConversion"/>
  </si>
  <si>
    <t>Epidemiology</t>
    <phoneticPr fontId="1" type="noConversion"/>
  </si>
  <si>
    <t>Senior Services Marketing and Media Management Practice</t>
    <phoneticPr fontId="1" type="noConversion"/>
  </si>
  <si>
    <t>Professional English</t>
    <phoneticPr fontId="2" type="noConversion"/>
  </si>
  <si>
    <t>Healing Environment Practice</t>
    <phoneticPr fontId="1" type="noConversion"/>
  </si>
  <si>
    <t>Natural Nursing Science and Practice</t>
    <phoneticPr fontId="1" type="noConversion"/>
  </si>
  <si>
    <t>Case Management and Care Plan</t>
    <phoneticPr fontId="1" type="noConversion"/>
  </si>
  <si>
    <t>Nonprofit Management</t>
    <phoneticPr fontId="2" type="noConversion"/>
  </si>
  <si>
    <t>Psychiatric Care Monograph</t>
    <phoneticPr fontId="1" type="noConversion"/>
  </si>
  <si>
    <t>Healthy Kitchen Operation and Management</t>
    <phoneticPr fontId="2" type="noConversion"/>
  </si>
  <si>
    <t>Strategic Management and Leadership</t>
    <phoneticPr fontId="1" type="noConversion"/>
  </si>
  <si>
    <t>Subtotal</t>
    <phoneticPr fontId="2" type="noConversion"/>
  </si>
  <si>
    <t>Senior Medication  and Life Safety</t>
    <phoneticPr fontId="1" type="noConversion"/>
  </si>
  <si>
    <t>Long-Term Care Policies and Regulations</t>
    <phoneticPr fontId="1" type="noConversion"/>
  </si>
  <si>
    <t>Remark:</t>
    <phoneticPr fontId="1" type="noConversion"/>
  </si>
  <si>
    <t>English Listening and Speaking Practicum (I)</t>
    <phoneticPr fontId="2" type="noConversion"/>
  </si>
  <si>
    <t>Physical Education(IV)</t>
    <phoneticPr fontId="1" type="noConversion"/>
  </si>
  <si>
    <t>Practical Internship on Elderly Welfare Services (I)</t>
    <phoneticPr fontId="1" type="noConversion"/>
  </si>
  <si>
    <t>Practical Internship on Elderly Welfare Services (II)</t>
    <phoneticPr fontId="1" type="noConversion"/>
  </si>
  <si>
    <t>Human Development (Include Lab.)</t>
    <phoneticPr fontId="1" type="noConversion"/>
  </si>
  <si>
    <t>Introduction to Long-Term Care</t>
    <phoneticPr fontId="2" type="noConversion"/>
  </si>
  <si>
    <t>Cultural Creativity and Life Applications</t>
    <phoneticPr fontId="1" type="noConversion"/>
  </si>
  <si>
    <t>Introduction to Death Education</t>
    <phoneticPr fontId="1" type="noConversion"/>
  </si>
  <si>
    <t>Older Adult Activity Design and Planning</t>
    <phoneticPr fontId="1" type="noConversion"/>
  </si>
  <si>
    <t>Long-Term Care Needs Assessment and Application</t>
    <phoneticPr fontId="1" type="noConversion"/>
  </si>
  <si>
    <t>Oral Care</t>
    <phoneticPr fontId="1" type="noConversion"/>
  </si>
  <si>
    <t>Taiwan in the World</t>
    <phoneticPr fontId="2" type="noConversion"/>
  </si>
  <si>
    <t>Nursing for The Elderly</t>
    <phoneticPr fontId="1" type="noConversion"/>
  </si>
  <si>
    <t>Exercise and Health</t>
    <phoneticPr fontId="1" type="noConversion"/>
  </si>
  <si>
    <t>Pan-Cultural Care</t>
    <phoneticPr fontId="1" type="noConversion"/>
  </si>
  <si>
    <t>Therapeutic Nutrition</t>
    <phoneticPr fontId="1" type="noConversion"/>
  </si>
  <si>
    <t>Dementia Care</t>
    <phoneticPr fontId="1" type="noConversion"/>
  </si>
  <si>
    <t>Community Care Services</t>
    <phoneticPr fontId="1" type="noConversion"/>
  </si>
  <si>
    <t>Program Design and Evaluation</t>
    <phoneticPr fontId="1" type="noConversion"/>
  </si>
  <si>
    <t>Management and Practice of Healthy Activities for The Elderly</t>
    <phoneticPr fontId="1" type="noConversion"/>
  </si>
  <si>
    <t>Palliative Care</t>
    <phoneticPr fontId="1" type="noConversion"/>
  </si>
  <si>
    <t>Creative Game Design for Senior Citizens</t>
    <phoneticPr fontId="1" type="noConversion"/>
  </si>
  <si>
    <t>Long-Term Care Case Management and Practice</t>
    <phoneticPr fontId="1" type="noConversion"/>
  </si>
  <si>
    <t>Workplace Ethics</t>
    <phoneticPr fontId="2" type="noConversion"/>
  </si>
  <si>
    <t>Creative Activity Practice for The Elderly</t>
    <phoneticPr fontId="1" type="noConversion"/>
  </si>
  <si>
    <t>Community Work</t>
    <phoneticPr fontId="1" type="noConversion"/>
  </si>
  <si>
    <t>Social Welfare Administration</t>
    <phoneticPr fontId="1" type="noConversion"/>
  </si>
  <si>
    <t>Welfare Living Space Planning and Design for The Elderly</t>
    <phoneticPr fontId="2" type="noConversion"/>
  </si>
  <si>
    <t>Home Care Practices</t>
    <phoneticPr fontId="1" type="noConversion"/>
  </si>
  <si>
    <t>Introduction to Infection Control</t>
    <phoneticPr fontId="1" type="noConversion"/>
  </si>
  <si>
    <t>Long-Term Care Management and Quality</t>
    <phoneticPr fontId="2" type="noConversion"/>
  </si>
  <si>
    <t>Older Adult Health Management and Promotion</t>
    <phoneticPr fontId="1" type="noConversion"/>
  </si>
  <si>
    <t>Foreign Language Proficiency Test</t>
    <phoneticPr fontId="1" type="noConversion"/>
  </si>
  <si>
    <t>Professional License</t>
    <phoneticPr fontId="2" type="noConversion"/>
  </si>
  <si>
    <t>Physical Education(II)</t>
    <phoneticPr fontId="2" type="noConversion"/>
  </si>
  <si>
    <t>Social Research Methods</t>
  </si>
  <si>
    <t>Life Education and Social Service</t>
  </si>
  <si>
    <t>Marketing and Management for Elderly Industry</t>
  </si>
  <si>
    <t>Psychology of Ageing</t>
  </si>
  <si>
    <t>General Education-Required Courses</t>
    <phoneticPr fontId="1" type="noConversion"/>
  </si>
  <si>
    <t>College Required Courses</t>
    <phoneticPr fontId="1" type="noConversion"/>
  </si>
  <si>
    <t>Required Courses</t>
  </si>
  <si>
    <t>Required Courses</t>
    <phoneticPr fontId="1" type="noConversion"/>
  </si>
  <si>
    <t>Elective Courses</t>
  </si>
  <si>
    <t>Elective Courses</t>
    <phoneticPr fontId="1" type="noConversion"/>
  </si>
  <si>
    <t>Project Research(I)</t>
    <phoneticPr fontId="1" type="noConversion"/>
  </si>
  <si>
    <t>Tradational Chinese Medicine on Diet and Health Care</t>
    <phoneticPr fontId="2" type="noConversion"/>
  </si>
  <si>
    <t>Introduction to Health Care Business for The Elderly</t>
    <phoneticPr fontId="1" type="noConversion"/>
  </si>
  <si>
    <t>Soft Power of Youth and Elder</t>
    <phoneticPr fontId="1" type="noConversion"/>
  </si>
  <si>
    <t>Club Curriculum</t>
    <phoneticPr fontId="1" type="noConversion"/>
  </si>
  <si>
    <t>Project Research (II)</t>
    <phoneticPr fontId="1" type="noConversion"/>
  </si>
  <si>
    <t>Fall Semester</t>
    <phoneticPr fontId="2" type="noConversion"/>
  </si>
  <si>
    <t>Spring Semester</t>
    <phoneticPr fontId="2" type="noConversion"/>
  </si>
  <si>
    <t>Subject</t>
  </si>
  <si>
    <t>Credits</t>
  </si>
  <si>
    <t>Hours</t>
  </si>
  <si>
    <t>Prerequisite Mandarin</t>
    <phoneticPr fontId="2" type="noConversion"/>
  </si>
  <si>
    <t>Academic year 0 (September 2024 to June 2025)</t>
    <phoneticPr fontId="2" type="noConversion"/>
  </si>
  <si>
    <t>First academic year (September 2025 to June 2026)</t>
    <phoneticPr fontId="2" type="noConversion"/>
  </si>
  <si>
    <t>Second academic year (September 2026 to June 2027)</t>
    <phoneticPr fontId="2" type="noConversion"/>
  </si>
  <si>
    <t>Third academic year (September 2027 to June 2028)</t>
    <phoneticPr fontId="2" type="noConversion"/>
  </si>
  <si>
    <t>Fourth academic year (September 2028 to June 2029)</t>
    <phoneticPr fontId="2" type="noConversion"/>
  </si>
  <si>
    <t>English Listening and Speaking Practicum (II)</t>
    <phoneticPr fontId="2" type="noConversion"/>
  </si>
  <si>
    <t>English Communication for Specific Purposes</t>
    <phoneticPr fontId="1" type="noConversion"/>
  </si>
  <si>
    <t>English for Professional Communication &amp; Presentation</t>
    <phoneticPr fontId="1" type="noConversion"/>
  </si>
  <si>
    <t>Course category</t>
    <phoneticPr fontId="2" type="noConversion"/>
  </si>
  <si>
    <t>Human Anatomy</t>
    <phoneticPr fontId="1" type="noConversion"/>
  </si>
  <si>
    <t>Basic Physiology</t>
    <phoneticPr fontId="2" type="noConversion"/>
  </si>
  <si>
    <t>Required Courses</t>
    <phoneticPr fontId="1" type="noConversion"/>
  </si>
  <si>
    <t>Physical Fitness and Ageing</t>
    <phoneticPr fontId="1" type="noConversion"/>
  </si>
  <si>
    <t>Elderly Welfare System and Welfare Planning</t>
    <phoneticPr fontId="1" type="noConversion"/>
  </si>
  <si>
    <t>Assistive Device Technology and Rehabilitation Care</t>
    <phoneticPr fontId="1" type="noConversion"/>
  </si>
  <si>
    <t>Innovative Services for The Elderly</t>
  </si>
  <si>
    <t>Professional Team Practical Operation</t>
    <phoneticPr fontId="2" type="noConversion"/>
  </si>
  <si>
    <t>Healthcare Marketing and Management</t>
    <phoneticPr fontId="2" type="noConversion"/>
  </si>
  <si>
    <t>Senior Leisure Design and Tourism Planning</t>
    <phoneticPr fontId="2" type="noConversion"/>
  </si>
  <si>
    <t>Elderly Education and Lohas Learning</t>
    <phoneticPr fontId="2" type="noConversion"/>
  </si>
  <si>
    <t>Project Management</t>
    <phoneticPr fontId="2" type="noConversion"/>
  </si>
  <si>
    <t>Community Care Practice Internship</t>
    <phoneticPr fontId="2" type="noConversion"/>
  </si>
  <si>
    <t>Psychology</t>
    <phoneticPr fontId="1" type="noConversion"/>
  </si>
  <si>
    <t>Chinese reading and expression (I)</t>
  </si>
  <si>
    <t>Chinese reading and expression (II)</t>
  </si>
  <si>
    <t>Classified General Education</t>
  </si>
  <si>
    <t>Field of Comprehensive Practice</t>
    <phoneticPr fontId="2" type="noConversion"/>
  </si>
  <si>
    <t>Introduction to Environmental Sustainability and Safety and Health</t>
  </si>
  <si>
    <t>The Software Applied in Health Technology</t>
    <phoneticPr fontId="2" type="noConversion"/>
  </si>
  <si>
    <t xml:space="preserve"> Python Programming</t>
  </si>
  <si>
    <t>Field of Humanities and Arts</t>
    <phoneticPr fontId="2" type="noConversion"/>
  </si>
  <si>
    <t>Nutrition</t>
    <phoneticPr fontId="2" type="noConversion"/>
  </si>
  <si>
    <t>Classified general courses include Humanities and Arts, Social science  field and Comprehensive practice areas.  Comprehensive practice areas less than 9 credits, the other credits should choose Humanities and Arts, or Social science  field. The following table describes.</t>
    <phoneticPr fontId="2" type="noConversion"/>
  </si>
  <si>
    <t>Internship in the elderly welfare industry service</t>
  </si>
  <si>
    <t>2.There are a total of 31 credits of General Education-Required Courses, including 22 credits of fundemental general courses and 9 credits of classified general courses.</t>
    <phoneticPr fontId="2" type="noConversion"/>
  </si>
  <si>
    <t>3.A maximum of 15 Credits of elective Credits from external departments can be recognized.</t>
    <phoneticPr fontId="2" type="noConversion"/>
  </si>
  <si>
    <t>5.The implementation method of the foreign language proficiency test shall be based on the implementation method of the foreign language proficiency test of students of this school.</t>
    <phoneticPr fontId="1" type="noConversion"/>
  </si>
  <si>
    <t xml:space="preserve">7.The implementation method of professional certificates shall be in accordance with the implementation measures of the professional certificate courses of this department. </t>
    <phoneticPr fontId="1" type="noConversion"/>
  </si>
  <si>
    <t>8.After completing the first-year Chinese Mandarin preparatory course, students must pass the TOCFL A2 test before entering the department. The school will arrange for those who fail to meet the standard to leave the country following the regulations of the Ministry of Education.</t>
    <phoneticPr fontId="1" type="noConversion"/>
  </si>
  <si>
    <t>no.6</t>
    <phoneticPr fontId="1" type="noConversion"/>
  </si>
  <si>
    <t>◎</t>
    <phoneticPr fontId="1" type="noConversion"/>
  </si>
  <si>
    <t>6.The off-campus internship implementation method is based on the implementation key points of the off-campus internship course of this school. 
Practical Internship on Elderly Welfare Services (I) is conducted during summer session.  
Practical Internship on Elderly Welfare Services (II) is a project  internship.</t>
    <phoneticPr fontId="1" type="noConversion"/>
  </si>
  <si>
    <t>AI Technology and Applications</t>
  </si>
  <si>
    <t>Record of The Wisdom of Narrative Life in The Elderly</t>
  </si>
  <si>
    <t>Biostatistics</t>
  </si>
  <si>
    <t>10.  The course guidelines (the version on the Office of Academic Affairs website shall prevail) will be used as a reference for course selection, retakes (make-up), and graduation eligibility review.</t>
    <phoneticPr fontId="1" type="noConversion"/>
  </si>
  <si>
    <t>At most 6 credits required by each college</t>
    <phoneticPr fontId="2" type="noConversion"/>
  </si>
  <si>
    <t>Field of Social Sciences</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</si>
  <si>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</si>
  <si>
    <t xml:space="preserve">At most 3 credits are compulsory for the College of Engineering, College of Digital Design, and College of Smart Health.
</t>
    <phoneticPr fontId="2" type="noConversion"/>
  </si>
  <si>
    <r>
      <t xml:space="preserve">1.The total number of credits for graduation is 128 credits, including 31 credits of General Education-Required Courses, 10 credits of College Required Courses, </t>
    </r>
    <r>
      <rPr>
        <b/>
        <sz val="12"/>
        <color theme="1"/>
        <rFont val="Calibri"/>
        <family val="2"/>
      </rPr>
      <t>54</t>
    </r>
    <r>
      <rPr>
        <sz val="12"/>
        <color theme="1"/>
        <rFont val="Calibri"/>
        <family val="2"/>
      </rPr>
      <t xml:space="preserve"> credits of Required Courses, and more than </t>
    </r>
    <r>
      <rPr>
        <b/>
        <sz val="12"/>
        <color theme="1"/>
        <rFont val="Calibri"/>
        <family val="2"/>
      </rPr>
      <t>33</t>
    </r>
    <r>
      <rPr>
        <sz val="12"/>
        <color theme="1"/>
        <rFont val="Calibri"/>
        <family val="2"/>
      </rPr>
      <t xml:space="preserve"> credits of Elective Courses, of which at least one interdisciplinary credit course (or at least 2 external courses) should be completed.</t>
    </r>
    <phoneticPr fontId="2" type="noConversion"/>
  </si>
  <si>
    <r>
      <t>4."</t>
    </r>
    <r>
      <rPr>
        <sz val="12"/>
        <color theme="1"/>
        <rFont val="Segoe UI Symbol"/>
        <family val="2"/>
      </rPr>
      <t>◎</t>
    </r>
    <r>
      <rPr>
        <sz val="12"/>
        <color theme="1"/>
        <rFont val="Calibri"/>
        <family val="2"/>
      </rPr>
      <t>" refers to the digital technology micro-course Subject of the college where the course is offered. Students who have completed the course Credits in accordance with the regulations of the college's digital.</t>
    </r>
    <phoneticPr fontId="2" type="noConversion"/>
  </si>
  <si>
    <r>
      <rPr>
        <b/>
        <sz val="14"/>
        <color theme="1"/>
        <rFont val="Calibri"/>
        <family val="2"/>
      </rPr>
      <t xml:space="preserve">Southern Taiwan University of Science and Technology, Department of International Studies, Four-year  Department of Senior Welfare and Services Course Timetable  (3rd Session) Implemented in September 2024      </t>
    </r>
    <r>
      <rPr>
        <b/>
        <sz val="12"/>
        <color theme="1"/>
        <rFont val="Calibri"/>
        <family val="2"/>
      </rPr>
      <t xml:space="preserve">    </t>
    </r>
    <r>
      <rPr>
        <sz val="10"/>
        <color theme="1"/>
        <rFont val="Calibri"/>
        <family val="2"/>
      </rPr>
      <t xml:space="preserve">2025/5/14 Revised  </t>
    </r>
    <phoneticPr fontId="2" type="noConversion"/>
  </si>
  <si>
    <t>9.The maximum and minimum number of credits required each semester shall be determined in accordance with the university's academic regulations and student course selection regulations.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</si>
</sst>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新細明體"/>
      <family val="2"/>
      <scheme val="minor"/>
    </font>
    <font>
      <sz val="9"/>
      <name val="新細明體"/>
      <family val="3"/>
      <charset val="136"/>
      <scheme val="minor"/>
    </font>
    <font>
      <sz val="9"/>
      <name val="新細明體"/>
      <family val="1"/>
      <charset val="136"/>
    </font>
    <font>
      <sz val="12"/>
      <name val="新細明體"/>
      <family val="1"/>
      <charset val="136"/>
    </font>
    <font>
      <sz val="12"/>
      <color theme="1"/>
      <name val="Calibri"/>
      <family val="2"/>
    </font>
    <font>
      <b/>
      <sz val="12"/>
      <color theme="1"/>
      <name val="Calibri"/>
      <family val="2"/>
    </font>
    <font>
      <sz val="10"/>
      <color theme="1"/>
      <name val="Calibri"/>
      <family val="2"/>
    </font>
    <font>
      <b/>
      <sz val="10"/>
      <color theme="1"/>
      <name val="Calibri"/>
      <family val="2"/>
    </font>
    <font>
      <b/>
      <sz val="14"/>
      <color theme="1"/>
      <name val="Calibri"/>
      <family val="2"/>
    </font>
    <font>
      <sz val="11"/>
      <color theme="1"/>
      <name val="Calibri"/>
      <family val="2"/>
    </font>
    <font>
      <sz val="9"/>
      <color theme="1"/>
      <name val="Calibri"/>
      <family val="2"/>
    </font>
    <font>
      <b/>
      <sz val="9"/>
      <color theme="1"/>
      <name val="Calibri"/>
      <family val="2"/>
    </font>
    <font>
      <sz val="12"/>
      <color theme="1"/>
      <name val="Times New Roman"/>
      <family val="1"/>
    </font>
    <font>
      <sz val="10"/>
      <color theme="1"/>
      <name val="Times New Roman"/>
      <family val="1"/>
    </font>
    <font>
      <sz val="12"/>
      <color theme="1"/>
      <name val="標楷體"/>
      <family val="4"/>
      <charset val="136"/>
    </font>
    <font>
      <sz val="12"/>
      <color theme="1"/>
      <name val="Segoe UI Symbol"/>
      <family val="2"/>
    </font>
  </fonts>
  <fills count="5">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5">
    <xf numFmtId="0" fontId="0" fillId="0" borderId="0" xfId="0"/>
    <xf numFmtId="0" fontId="4" fillId="0" borderId="1" xfId="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Font="1" applyFill="1" applyBorder="1" applyAlignment="1" applyProtection="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right" vertical="center" wrapText="1"/>
    </xf>
    <xf numFmtId="0" fontId="5" fillId="0" borderId="1" xfId="0" applyFont="1" applyFill="1" applyBorder="1" applyAlignment="1">
      <alignment horizontal="center" vertical="center" wrapText="1"/>
    </xf>
    <xf numFmtId="0" fontId="4" fillId="0" borderId="0" xfId="0" applyFont="1" applyFill="1"/>
    <xf numFmtId="0" fontId="4" fillId="0" borderId="1" xfId="0" applyFont="1" applyFill="1" applyBorder="1" applyAlignment="1">
      <alignment vertical="center" wrapText="1"/>
    </xf>
    <xf numFmtId="0" fontId="4"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xf numFmtId="0" fontId="4" fillId="0" borderId="1" xfId="0" applyFont="1" applyFill="1" applyBorder="1" applyAlignment="1">
      <alignment wrapText="1"/>
    </xf>
    <xf numFmtId="0" fontId="4" fillId="0" borderId="0" xfId="0" applyFont="1" applyFill="1" applyBorder="1"/>
    <xf numFmtId="0" fontId="4" fillId="0" borderId="0" xfId="0" applyFont="1" applyFill="1" applyAlignment="1">
      <alignment vertical="center"/>
    </xf>
    <xf numFmtId="0" fontId="6" fillId="0" borderId="0" xfId="0" applyFont="1" applyFill="1" applyAlignment="1">
      <alignment horizontal="left" vertical="center" wrapText="1"/>
    </xf>
    <xf numFmtId="0" fontId="10" fillId="0" borderId="1" xfId="0" applyFont="1" applyFill="1" applyBorder="1" applyAlignment="1">
      <alignment horizontal="center" vertical="top" wrapText="1"/>
    </xf>
    <xf numFmtId="0" fontId="5" fillId="0" borderId="0" xfId="0" applyFont="1" applyFill="1" applyAlignment="1">
      <alignment horizontal="left" vertical="center" wrapText="1"/>
    </xf>
    <xf numFmtId="0" fontId="5" fillId="0" borderId="0" xfId="0" applyFont="1" applyFill="1"/>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4" borderId="1" xfId="1" applyFont="1" applyFill="1" applyBorder="1" applyAlignment="1">
      <alignment horizontal="center" vertical="center" wrapText="1"/>
    </xf>
    <xf numFmtId="0" fontId="11"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0" borderId="0"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2">
    <cellStyle name="一般" xfId="0" builtinId="0"/>
    <cellStyle name="一般_Sheet1" xfId="1" xr:uid="{00000000-0005-0000-0000-00000100000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8"/>
  <sheetViews>
    <sheetView tabSelected="1" topLeftCell="A94" zoomScale="70" zoomScaleNormal="70" zoomScaleSheetLayoutView="80" workbookViewId="0">
      <selection activeCell="A102" sqref="A102:J102"/>
    </sheetView>
  </sheetViews>
  <sheetFormatPr defaultColWidth="8.88671875" defaultRowHeight="22.05" customHeight="1" x14ac:dyDescent="0.3"/>
  <cols>
    <col min="1" max="1" width="19.44140625" style="2" customWidth="1"/>
    <col min="2" max="2" width="40.33203125" style="30" customWidth="1"/>
    <col min="3" max="3" width="7.33203125" style="2" customWidth="1"/>
    <col min="4" max="4" width="7.109375" style="2" customWidth="1"/>
    <col min="5" max="5" width="5.6640625" style="30" customWidth="1"/>
    <col min="6" max="6" width="19.44140625" style="2" customWidth="1"/>
    <col min="7" max="7" width="39.109375" style="30" customWidth="1"/>
    <col min="8" max="8" width="7.33203125" style="2" customWidth="1"/>
    <col min="9" max="9" width="6.77734375" style="2" customWidth="1"/>
    <col min="10" max="10" width="5.109375" style="30" customWidth="1"/>
    <col min="11" max="11" width="9.21875" style="30" customWidth="1"/>
    <col min="12" max="15" width="8.88671875" style="9"/>
    <col min="16" max="16384" width="8.88671875" style="30"/>
  </cols>
  <sheetData>
    <row r="1" spans="1:15" s="32" customFormat="1" ht="40.049999999999997" customHeight="1" x14ac:dyDescent="0.3">
      <c r="A1" s="53" t="s">
        <v>129</v>
      </c>
      <c r="B1" s="53"/>
      <c r="C1" s="53"/>
      <c r="D1" s="53"/>
      <c r="E1" s="53"/>
      <c r="F1" s="53"/>
      <c r="G1" s="53"/>
      <c r="H1" s="53"/>
      <c r="I1" s="53"/>
      <c r="J1" s="53"/>
      <c r="L1" s="15"/>
      <c r="M1" s="15"/>
      <c r="N1" s="15"/>
      <c r="O1" s="15"/>
    </row>
    <row r="2" spans="1:15" s="9" customFormat="1" ht="22.05" customHeight="1" x14ac:dyDescent="0.3">
      <c r="A2" s="54" t="s">
        <v>77</v>
      </c>
      <c r="B2" s="54"/>
      <c r="C2" s="54"/>
      <c r="D2" s="54"/>
      <c r="E2" s="54"/>
      <c r="F2" s="54"/>
      <c r="G2" s="54"/>
      <c r="H2" s="54"/>
      <c r="I2" s="54"/>
      <c r="J2" s="54"/>
    </row>
    <row r="3" spans="1:15" s="9" customFormat="1" ht="22.05" customHeight="1" x14ac:dyDescent="0.3">
      <c r="A3" s="46" t="s">
        <v>71</v>
      </c>
      <c r="B3" s="46"/>
      <c r="C3" s="46"/>
      <c r="D3" s="46"/>
      <c r="E3" s="46"/>
      <c r="F3" s="46" t="s">
        <v>72</v>
      </c>
      <c r="G3" s="46"/>
      <c r="H3" s="46"/>
      <c r="I3" s="46"/>
      <c r="J3" s="46"/>
    </row>
    <row r="4" spans="1:15" s="9" customFormat="1" ht="22.05" customHeight="1" x14ac:dyDescent="0.3">
      <c r="A4" s="35" t="s">
        <v>85</v>
      </c>
      <c r="B4" s="35" t="s">
        <v>73</v>
      </c>
      <c r="C4" s="35" t="s">
        <v>74</v>
      </c>
      <c r="D4" s="35" t="s">
        <v>75</v>
      </c>
      <c r="E4" s="35"/>
      <c r="F4" s="35" t="s">
        <v>85</v>
      </c>
      <c r="G4" s="35" t="s">
        <v>73</v>
      </c>
      <c r="H4" s="35" t="s">
        <v>74</v>
      </c>
      <c r="I4" s="35" t="s">
        <v>75</v>
      </c>
      <c r="J4" s="35"/>
    </row>
    <row r="5" spans="1:15" s="9" customFormat="1" ht="22.05" customHeight="1" x14ac:dyDescent="0.3">
      <c r="A5" s="12"/>
      <c r="B5" s="12" t="s">
        <v>76</v>
      </c>
      <c r="C5" s="12"/>
      <c r="D5" s="12"/>
      <c r="E5" s="12"/>
      <c r="F5" s="12"/>
      <c r="G5" s="12" t="s">
        <v>76</v>
      </c>
      <c r="H5" s="12"/>
      <c r="I5" s="12"/>
      <c r="J5" s="12"/>
    </row>
    <row r="6" spans="1:15" s="9" customFormat="1" ht="22.05" customHeight="1" x14ac:dyDescent="0.3">
      <c r="A6" s="12"/>
      <c r="B6" s="12"/>
      <c r="C6" s="12"/>
      <c r="D6" s="12"/>
      <c r="E6" s="12"/>
      <c r="F6" s="12"/>
      <c r="G6" s="12"/>
      <c r="H6" s="12">
        <v>0</v>
      </c>
      <c r="I6" s="12">
        <v>720</v>
      </c>
      <c r="J6" s="12"/>
    </row>
    <row r="7" spans="1:15" ht="22.05" customHeight="1" x14ac:dyDescent="0.3">
      <c r="A7" s="54" t="s">
        <v>78</v>
      </c>
      <c r="B7" s="54"/>
      <c r="C7" s="54"/>
      <c r="D7" s="54"/>
      <c r="E7" s="54"/>
      <c r="F7" s="54"/>
      <c r="G7" s="54"/>
      <c r="H7" s="54"/>
      <c r="I7" s="54"/>
      <c r="J7" s="54"/>
    </row>
    <row r="8" spans="1:15" ht="22.05" customHeight="1" x14ac:dyDescent="0.3">
      <c r="A8" s="46" t="s">
        <v>71</v>
      </c>
      <c r="B8" s="46"/>
      <c r="C8" s="46"/>
      <c r="D8" s="46"/>
      <c r="E8" s="46"/>
      <c r="F8" s="46" t="s">
        <v>72</v>
      </c>
      <c r="G8" s="46"/>
      <c r="H8" s="46"/>
      <c r="I8" s="46"/>
      <c r="J8" s="46"/>
    </row>
    <row r="9" spans="1:15" ht="22.05" customHeight="1" x14ac:dyDescent="0.3">
      <c r="A9" s="35" t="s">
        <v>85</v>
      </c>
      <c r="B9" s="35" t="s">
        <v>73</v>
      </c>
      <c r="C9" s="35" t="s">
        <v>74</v>
      </c>
      <c r="D9" s="35" t="s">
        <v>75</v>
      </c>
      <c r="E9" s="35"/>
      <c r="F9" s="35" t="s">
        <v>85</v>
      </c>
      <c r="G9" s="35" t="s">
        <v>73</v>
      </c>
      <c r="H9" s="35" t="s">
        <v>74</v>
      </c>
      <c r="I9" s="35" t="s">
        <v>75</v>
      </c>
      <c r="J9" s="35"/>
    </row>
    <row r="10" spans="1:15" ht="22.05" customHeight="1" x14ac:dyDescent="0.3">
      <c r="A10" s="18" t="s">
        <v>59</v>
      </c>
      <c r="B10" s="10" t="s">
        <v>100</v>
      </c>
      <c r="C10" s="12">
        <v>2</v>
      </c>
      <c r="D10" s="12">
        <v>2</v>
      </c>
      <c r="E10" s="27"/>
      <c r="F10" s="18" t="s">
        <v>59</v>
      </c>
      <c r="G10" s="10" t="s">
        <v>101</v>
      </c>
      <c r="H10" s="12">
        <v>2</v>
      </c>
      <c r="I10" s="12">
        <v>2</v>
      </c>
      <c r="J10" s="27"/>
    </row>
    <row r="11" spans="1:15" ht="29.25" customHeight="1" x14ac:dyDescent="0.3">
      <c r="A11" s="18" t="s">
        <v>59</v>
      </c>
      <c r="B11" s="27" t="s">
        <v>20</v>
      </c>
      <c r="C11" s="12">
        <v>2</v>
      </c>
      <c r="D11" s="12">
        <v>2</v>
      </c>
      <c r="E11" s="27"/>
      <c r="F11" s="18" t="s">
        <v>59</v>
      </c>
      <c r="G11" s="21" t="s">
        <v>82</v>
      </c>
      <c r="H11" s="12">
        <v>2</v>
      </c>
      <c r="I11" s="12">
        <v>2</v>
      </c>
      <c r="J11" s="27"/>
    </row>
    <row r="12" spans="1:15" ht="22.05" customHeight="1" x14ac:dyDescent="0.3">
      <c r="A12" s="18" t="s">
        <v>59</v>
      </c>
      <c r="B12" s="27" t="s">
        <v>0</v>
      </c>
      <c r="C12" s="12">
        <v>2</v>
      </c>
      <c r="D12" s="12">
        <v>2</v>
      </c>
      <c r="E12" s="27"/>
      <c r="F12" s="18" t="s">
        <v>59</v>
      </c>
      <c r="G12" s="27" t="s">
        <v>54</v>
      </c>
      <c r="H12" s="12">
        <v>2</v>
      </c>
      <c r="I12" s="12">
        <v>2</v>
      </c>
      <c r="J12" s="27"/>
    </row>
    <row r="13" spans="1:15" ht="22.05" customHeight="1" x14ac:dyDescent="0.3">
      <c r="A13" s="18" t="s">
        <v>59</v>
      </c>
      <c r="B13" s="10" t="s">
        <v>102</v>
      </c>
      <c r="C13" s="12">
        <v>3</v>
      </c>
      <c r="D13" s="12">
        <v>3</v>
      </c>
      <c r="E13" s="27"/>
      <c r="F13" s="18" t="s">
        <v>59</v>
      </c>
      <c r="G13" s="10" t="s">
        <v>102</v>
      </c>
      <c r="H13" s="12">
        <v>3</v>
      </c>
      <c r="I13" s="12">
        <v>3</v>
      </c>
      <c r="J13" s="27"/>
    </row>
    <row r="14" spans="1:15" s="19" customFormat="1" ht="24" customHeight="1" x14ac:dyDescent="0.3">
      <c r="A14" s="36" t="s">
        <v>59</v>
      </c>
      <c r="B14" s="37" t="s">
        <v>16</v>
      </c>
      <c r="C14" s="38">
        <f>SUM(C10:C13)</f>
        <v>9</v>
      </c>
      <c r="D14" s="38">
        <f>SUM(D10:D13)</f>
        <v>9</v>
      </c>
      <c r="E14" s="37"/>
      <c r="F14" s="36" t="s">
        <v>59</v>
      </c>
      <c r="G14" s="37" t="s">
        <v>16</v>
      </c>
      <c r="H14" s="38">
        <f>SUM(H10:H13)</f>
        <v>9</v>
      </c>
      <c r="I14" s="38">
        <f>SUM(I10:I13)</f>
        <v>9</v>
      </c>
      <c r="J14" s="37"/>
      <c r="L14" s="20"/>
      <c r="M14" s="20"/>
      <c r="N14" s="20"/>
      <c r="O14" s="20"/>
    </row>
    <row r="15" spans="1:15" ht="27" customHeight="1" x14ac:dyDescent="0.3">
      <c r="A15" s="22" t="s">
        <v>60</v>
      </c>
      <c r="B15" s="27" t="s">
        <v>108</v>
      </c>
      <c r="C15" s="1">
        <v>3</v>
      </c>
      <c r="D15" s="12">
        <v>3</v>
      </c>
      <c r="E15" s="13"/>
      <c r="F15" s="22" t="s">
        <v>60</v>
      </c>
      <c r="G15" s="21" t="s">
        <v>104</v>
      </c>
      <c r="H15" s="1">
        <v>2</v>
      </c>
      <c r="I15" s="12">
        <v>2</v>
      </c>
      <c r="J15" s="13"/>
    </row>
    <row r="16" spans="1:15" ht="29.4" customHeight="1" x14ac:dyDescent="0.3">
      <c r="A16" s="22"/>
      <c r="B16" s="21"/>
      <c r="C16" s="1"/>
      <c r="D16" s="12"/>
      <c r="E16" s="13"/>
      <c r="F16" s="23"/>
      <c r="G16" s="27"/>
      <c r="H16" s="27"/>
      <c r="I16" s="27"/>
      <c r="J16" s="27"/>
    </row>
    <row r="17" spans="1:15" ht="25.95" customHeight="1" x14ac:dyDescent="0.3">
      <c r="A17" s="39" t="s">
        <v>60</v>
      </c>
      <c r="B17" s="37" t="s">
        <v>16</v>
      </c>
      <c r="C17" s="40">
        <f>C15+C16</f>
        <v>3</v>
      </c>
      <c r="D17" s="40">
        <f>D15+D16</f>
        <v>3</v>
      </c>
      <c r="E17" s="37"/>
      <c r="F17" s="39" t="s">
        <v>60</v>
      </c>
      <c r="G17" s="37" t="s">
        <v>16</v>
      </c>
      <c r="H17" s="40">
        <v>2</v>
      </c>
      <c r="I17" s="40">
        <v>2</v>
      </c>
      <c r="J17" s="37"/>
      <c r="L17" s="30"/>
      <c r="M17" s="30"/>
      <c r="N17" s="30"/>
      <c r="O17" s="30"/>
    </row>
    <row r="18" spans="1:15" ht="22.05" customHeight="1" x14ac:dyDescent="0.3">
      <c r="A18" s="12" t="s">
        <v>62</v>
      </c>
      <c r="B18" s="27" t="s">
        <v>86</v>
      </c>
      <c r="C18" s="12">
        <v>2</v>
      </c>
      <c r="D18" s="12">
        <v>2</v>
      </c>
      <c r="E18" s="27"/>
      <c r="F18" s="12" t="s">
        <v>62</v>
      </c>
      <c r="G18" s="27" t="s">
        <v>87</v>
      </c>
      <c r="H18" s="12">
        <v>3</v>
      </c>
      <c r="I18" s="12">
        <v>3</v>
      </c>
      <c r="J18" s="27"/>
      <c r="L18" s="30"/>
      <c r="M18" s="30"/>
      <c r="N18" s="30"/>
      <c r="O18" s="30"/>
    </row>
    <row r="19" spans="1:15" ht="28.5" customHeight="1" x14ac:dyDescent="0.3">
      <c r="A19" s="12" t="s">
        <v>62</v>
      </c>
      <c r="B19" s="27" t="s">
        <v>24</v>
      </c>
      <c r="C19" s="12">
        <v>2</v>
      </c>
      <c r="D19" s="12">
        <v>3</v>
      </c>
      <c r="E19" s="27"/>
      <c r="F19" s="12" t="s">
        <v>62</v>
      </c>
      <c r="G19" s="27" t="s">
        <v>105</v>
      </c>
      <c r="H19" s="12">
        <v>2</v>
      </c>
      <c r="I19" s="12">
        <v>2</v>
      </c>
      <c r="J19" s="34" t="s">
        <v>117</v>
      </c>
      <c r="L19" s="30"/>
      <c r="M19" s="30"/>
      <c r="N19" s="30"/>
      <c r="O19" s="30"/>
    </row>
    <row r="20" spans="1:15" ht="22.05" customHeight="1" x14ac:dyDescent="0.3">
      <c r="A20" s="12" t="s">
        <v>62</v>
      </c>
      <c r="B20" s="27" t="s">
        <v>1</v>
      </c>
      <c r="C20" s="12">
        <v>3</v>
      </c>
      <c r="D20" s="12">
        <v>3</v>
      </c>
      <c r="E20" s="8"/>
      <c r="F20" s="12" t="s">
        <v>62</v>
      </c>
      <c r="G20" s="27" t="s">
        <v>26</v>
      </c>
      <c r="H20" s="12">
        <v>2</v>
      </c>
      <c r="I20" s="12">
        <v>2</v>
      </c>
      <c r="J20" s="27"/>
      <c r="L20" s="30"/>
      <c r="M20" s="30"/>
      <c r="N20" s="30"/>
      <c r="O20" s="30"/>
    </row>
    <row r="21" spans="1:15" ht="22.05" customHeight="1" x14ac:dyDescent="0.3">
      <c r="A21" s="12" t="s">
        <v>62</v>
      </c>
      <c r="B21" s="27" t="s">
        <v>25</v>
      </c>
      <c r="C21" s="12">
        <v>2</v>
      </c>
      <c r="D21" s="12">
        <v>2</v>
      </c>
      <c r="E21" s="27"/>
      <c r="F21" s="12" t="s">
        <v>88</v>
      </c>
      <c r="G21" s="27" t="s">
        <v>89</v>
      </c>
      <c r="H21" s="12">
        <v>2</v>
      </c>
      <c r="I21" s="12">
        <v>2</v>
      </c>
      <c r="J21" s="27"/>
      <c r="L21" s="30"/>
      <c r="M21" s="30"/>
      <c r="N21" s="30"/>
      <c r="O21" s="30"/>
    </row>
    <row r="22" spans="1:15" s="19" customFormat="1" ht="22.05" customHeight="1" x14ac:dyDescent="0.3">
      <c r="A22" s="38" t="s">
        <v>62</v>
      </c>
      <c r="B22" s="37" t="s">
        <v>16</v>
      </c>
      <c r="C22" s="38">
        <f>SUM(C18:C21)</f>
        <v>9</v>
      </c>
      <c r="D22" s="38">
        <f>SUM(D18:D21)</f>
        <v>10</v>
      </c>
      <c r="E22" s="37"/>
      <c r="F22" s="38" t="s">
        <v>62</v>
      </c>
      <c r="G22" s="37" t="s">
        <v>16</v>
      </c>
      <c r="H22" s="38">
        <f>SUM(H18:H21)</f>
        <v>9</v>
      </c>
      <c r="I22" s="38">
        <f>SUM(I18:I21)</f>
        <v>9</v>
      </c>
      <c r="J22" s="37"/>
    </row>
    <row r="23" spans="1:15" ht="22.05" customHeight="1" x14ac:dyDescent="0.3">
      <c r="A23" s="12" t="s">
        <v>64</v>
      </c>
      <c r="B23" s="10" t="s">
        <v>106</v>
      </c>
      <c r="C23" s="12">
        <v>2</v>
      </c>
      <c r="D23" s="12">
        <v>2</v>
      </c>
      <c r="E23" s="34" t="s">
        <v>117</v>
      </c>
      <c r="F23" s="12" t="s">
        <v>64</v>
      </c>
      <c r="G23" s="27" t="s">
        <v>2</v>
      </c>
      <c r="H23" s="12">
        <v>2</v>
      </c>
      <c r="I23" s="12">
        <v>2</v>
      </c>
      <c r="J23" s="27"/>
      <c r="L23" s="30"/>
      <c r="M23" s="30"/>
      <c r="N23" s="30"/>
      <c r="O23" s="30"/>
    </row>
    <row r="24" spans="1:15" s="11" customFormat="1" ht="22.05" customHeight="1" x14ac:dyDescent="0.3">
      <c r="A24" s="12"/>
      <c r="B24" s="14"/>
      <c r="C24" s="12"/>
      <c r="D24" s="12"/>
      <c r="E24" s="12"/>
      <c r="F24" s="12" t="s">
        <v>64</v>
      </c>
      <c r="G24" s="10" t="s">
        <v>56</v>
      </c>
      <c r="H24" s="12">
        <v>2</v>
      </c>
      <c r="I24" s="12">
        <v>2</v>
      </c>
      <c r="J24" s="12"/>
    </row>
    <row r="25" spans="1:15" s="11" customFormat="1" ht="22.05" customHeight="1" x14ac:dyDescent="0.3">
      <c r="A25" s="12"/>
      <c r="B25" s="14"/>
      <c r="C25" s="12"/>
      <c r="D25" s="12"/>
      <c r="E25" s="12"/>
      <c r="F25" s="12"/>
      <c r="G25" s="10"/>
      <c r="H25" s="12"/>
      <c r="I25" s="12"/>
      <c r="J25" s="12"/>
    </row>
    <row r="26" spans="1:15" ht="22.05" customHeight="1" x14ac:dyDescent="0.3">
      <c r="A26" s="54" t="s">
        <v>79</v>
      </c>
      <c r="B26" s="54"/>
      <c r="C26" s="54"/>
      <c r="D26" s="54"/>
      <c r="E26" s="54"/>
      <c r="F26" s="54"/>
      <c r="G26" s="54"/>
      <c r="H26" s="54"/>
      <c r="I26" s="54"/>
      <c r="J26" s="54"/>
      <c r="L26" s="30"/>
      <c r="M26" s="30"/>
      <c r="N26" s="30"/>
      <c r="O26" s="30"/>
    </row>
    <row r="27" spans="1:15" ht="22.05" customHeight="1" x14ac:dyDescent="0.3">
      <c r="A27" s="46" t="s">
        <v>71</v>
      </c>
      <c r="B27" s="46"/>
      <c r="C27" s="46"/>
      <c r="D27" s="46"/>
      <c r="E27" s="46"/>
      <c r="F27" s="46" t="s">
        <v>72</v>
      </c>
      <c r="G27" s="46"/>
      <c r="H27" s="46"/>
      <c r="I27" s="46"/>
      <c r="J27" s="46"/>
      <c r="L27" s="30"/>
      <c r="M27" s="30"/>
      <c r="N27" s="30"/>
      <c r="O27" s="30"/>
    </row>
    <row r="28" spans="1:15" ht="22.05" customHeight="1" x14ac:dyDescent="0.3">
      <c r="A28" s="35" t="s">
        <v>85</v>
      </c>
      <c r="B28" s="35" t="s">
        <v>73</v>
      </c>
      <c r="C28" s="35" t="s">
        <v>74</v>
      </c>
      <c r="D28" s="35" t="s">
        <v>75</v>
      </c>
      <c r="E28" s="35"/>
      <c r="F28" s="35" t="s">
        <v>85</v>
      </c>
      <c r="G28" s="35" t="s">
        <v>73</v>
      </c>
      <c r="H28" s="35" t="s">
        <v>74</v>
      </c>
      <c r="I28" s="35" t="s">
        <v>75</v>
      </c>
      <c r="J28" s="35"/>
      <c r="L28" s="30"/>
      <c r="M28" s="30"/>
      <c r="N28" s="30"/>
      <c r="O28" s="30"/>
    </row>
    <row r="29" spans="1:15" ht="22.05" customHeight="1" x14ac:dyDescent="0.3">
      <c r="A29" s="18" t="s">
        <v>59</v>
      </c>
      <c r="B29" s="27" t="s">
        <v>3</v>
      </c>
      <c r="C29" s="12">
        <v>2</v>
      </c>
      <c r="D29" s="12">
        <v>2</v>
      </c>
      <c r="E29" s="27"/>
      <c r="F29" s="18" t="s">
        <v>59</v>
      </c>
      <c r="G29" s="27" t="s">
        <v>21</v>
      </c>
      <c r="H29" s="12">
        <v>2</v>
      </c>
      <c r="I29" s="12">
        <v>2</v>
      </c>
      <c r="J29" s="27"/>
      <c r="L29" s="30"/>
      <c r="M29" s="30"/>
      <c r="N29" s="30"/>
      <c r="O29" s="30"/>
    </row>
    <row r="30" spans="1:15" ht="22.05" customHeight="1" x14ac:dyDescent="0.3">
      <c r="A30" s="18" t="s">
        <v>59</v>
      </c>
      <c r="B30" s="10" t="s">
        <v>102</v>
      </c>
      <c r="C30" s="12">
        <v>3</v>
      </c>
      <c r="D30" s="12">
        <v>3</v>
      </c>
      <c r="E30" s="27"/>
      <c r="F30" s="18" t="s">
        <v>59</v>
      </c>
      <c r="G30" s="27" t="s">
        <v>31</v>
      </c>
      <c r="H30" s="12">
        <v>2</v>
      </c>
      <c r="I30" s="12">
        <v>2</v>
      </c>
      <c r="J30" s="27"/>
      <c r="L30" s="30"/>
      <c r="M30" s="30"/>
      <c r="N30" s="30"/>
      <c r="O30" s="30"/>
    </row>
    <row r="31" spans="1:15" ht="22.05" customHeight="1" x14ac:dyDescent="0.3">
      <c r="A31" s="18" t="s">
        <v>59</v>
      </c>
      <c r="B31" s="21" t="s">
        <v>83</v>
      </c>
      <c r="C31" s="12">
        <v>2</v>
      </c>
      <c r="D31" s="12">
        <v>2</v>
      </c>
      <c r="E31" s="27"/>
      <c r="F31" s="18" t="s">
        <v>59</v>
      </c>
      <c r="G31" s="27"/>
      <c r="H31" s="12"/>
      <c r="I31" s="12"/>
      <c r="J31" s="27"/>
      <c r="L31" s="30"/>
      <c r="M31" s="30"/>
      <c r="N31" s="30"/>
      <c r="O31" s="30"/>
    </row>
    <row r="32" spans="1:15" ht="22.05" customHeight="1" x14ac:dyDescent="0.3">
      <c r="A32" s="36" t="s">
        <v>59</v>
      </c>
      <c r="B32" s="37" t="s">
        <v>16</v>
      </c>
      <c r="C32" s="38">
        <f>SUM(C29:C31)</f>
        <v>7</v>
      </c>
      <c r="D32" s="38">
        <f>SUM(D29:D31)</f>
        <v>7</v>
      </c>
      <c r="E32" s="37"/>
      <c r="F32" s="36" t="s">
        <v>59</v>
      </c>
      <c r="G32" s="37" t="s">
        <v>16</v>
      </c>
      <c r="H32" s="38">
        <f>SUM(H29:H31)</f>
        <v>4</v>
      </c>
      <c r="I32" s="38">
        <f>SUM(I29:I31)</f>
        <v>4</v>
      </c>
      <c r="J32" s="37"/>
      <c r="L32" s="30"/>
      <c r="M32" s="30"/>
      <c r="N32" s="30"/>
      <c r="O32" s="30"/>
    </row>
    <row r="33" spans="1:15" ht="30" customHeight="1" x14ac:dyDescent="0.3">
      <c r="A33" s="22" t="s">
        <v>60</v>
      </c>
      <c r="B33" s="27"/>
      <c r="C33" s="12"/>
      <c r="D33" s="12"/>
      <c r="E33" s="27"/>
      <c r="F33" s="22" t="s">
        <v>60</v>
      </c>
      <c r="G33" s="27"/>
      <c r="H33" s="12"/>
      <c r="I33" s="12"/>
      <c r="J33" s="27"/>
      <c r="L33" s="30"/>
      <c r="M33" s="30"/>
      <c r="N33" s="30"/>
      <c r="O33" s="30"/>
    </row>
    <row r="34" spans="1:15" ht="22.05" customHeight="1" x14ac:dyDescent="0.3">
      <c r="A34" s="39" t="s">
        <v>60</v>
      </c>
      <c r="B34" s="37" t="s">
        <v>16</v>
      </c>
      <c r="C34" s="38">
        <f>SUM(C33)</f>
        <v>0</v>
      </c>
      <c r="D34" s="38">
        <f>SUM(D33)</f>
        <v>0</v>
      </c>
      <c r="E34" s="37"/>
      <c r="F34" s="39" t="s">
        <v>60</v>
      </c>
      <c r="G34" s="37" t="s">
        <v>16</v>
      </c>
      <c r="H34" s="38">
        <f>SUM(H33)</f>
        <v>0</v>
      </c>
      <c r="I34" s="38">
        <f>SUM(I33)</f>
        <v>0</v>
      </c>
      <c r="J34" s="37"/>
      <c r="L34" s="30"/>
      <c r="M34" s="30"/>
      <c r="N34" s="30"/>
      <c r="O34" s="30"/>
    </row>
    <row r="35" spans="1:15" ht="22.05" customHeight="1" x14ac:dyDescent="0.3">
      <c r="A35" s="12" t="s">
        <v>61</v>
      </c>
      <c r="B35" s="27" t="s">
        <v>4</v>
      </c>
      <c r="C35" s="12">
        <v>3</v>
      </c>
      <c r="D35" s="12">
        <v>4</v>
      </c>
      <c r="E35" s="27"/>
      <c r="F35" s="12" t="s">
        <v>61</v>
      </c>
      <c r="G35" s="27" t="s">
        <v>32</v>
      </c>
      <c r="H35" s="12">
        <v>2</v>
      </c>
      <c r="I35" s="12">
        <v>2</v>
      </c>
      <c r="J35" s="27"/>
      <c r="L35" s="30"/>
      <c r="M35" s="30"/>
      <c r="N35" s="30"/>
      <c r="O35" s="30"/>
    </row>
    <row r="36" spans="1:15" ht="24.45" customHeight="1" x14ac:dyDescent="0.3">
      <c r="A36" s="12" t="s">
        <v>61</v>
      </c>
      <c r="B36" s="23" t="s">
        <v>5</v>
      </c>
      <c r="C36" s="12">
        <v>2</v>
      </c>
      <c r="D36" s="12">
        <v>2</v>
      </c>
      <c r="E36" s="27"/>
      <c r="F36" s="12" t="s">
        <v>61</v>
      </c>
      <c r="G36" s="27" t="s">
        <v>58</v>
      </c>
      <c r="H36" s="12">
        <v>1</v>
      </c>
      <c r="I36" s="12">
        <v>1</v>
      </c>
      <c r="J36" s="27"/>
      <c r="L36" s="30"/>
      <c r="M36" s="30"/>
      <c r="N36" s="30"/>
      <c r="O36" s="30"/>
    </row>
    <row r="37" spans="1:15" ht="22.05" customHeight="1" x14ac:dyDescent="0.3">
      <c r="A37" s="12" t="s">
        <v>61</v>
      </c>
      <c r="B37" s="27" t="s">
        <v>18</v>
      </c>
      <c r="C37" s="12">
        <v>2</v>
      </c>
      <c r="D37" s="12">
        <v>2</v>
      </c>
      <c r="E37" s="27"/>
      <c r="F37" s="12" t="s">
        <v>61</v>
      </c>
      <c r="G37" s="27" t="s">
        <v>17</v>
      </c>
      <c r="H37" s="12">
        <v>2</v>
      </c>
      <c r="I37" s="12">
        <v>2</v>
      </c>
      <c r="J37" s="27"/>
      <c r="L37" s="30"/>
      <c r="M37" s="30"/>
      <c r="N37" s="30"/>
      <c r="O37" s="30"/>
    </row>
    <row r="38" spans="1:15" ht="22.05" customHeight="1" x14ac:dyDescent="0.3">
      <c r="A38" s="12" t="s">
        <v>61</v>
      </c>
      <c r="B38" s="27" t="s">
        <v>28</v>
      </c>
      <c r="C38" s="12">
        <v>2</v>
      </c>
      <c r="D38" s="12">
        <v>2</v>
      </c>
      <c r="E38" s="27"/>
      <c r="F38" s="12" t="s">
        <v>61</v>
      </c>
      <c r="G38" s="27"/>
      <c r="H38" s="12"/>
      <c r="I38" s="12"/>
      <c r="J38" s="27"/>
      <c r="L38" s="30"/>
      <c r="M38" s="30"/>
      <c r="N38" s="30"/>
      <c r="O38" s="30"/>
    </row>
    <row r="39" spans="1:15" ht="22.05" customHeight="1" x14ac:dyDescent="0.3">
      <c r="A39" s="38" t="s">
        <v>61</v>
      </c>
      <c r="B39" s="37" t="s">
        <v>16</v>
      </c>
      <c r="C39" s="38">
        <f>C35+C36+C37+C38</f>
        <v>9</v>
      </c>
      <c r="D39" s="38">
        <f>D35+D36+D37+D38</f>
        <v>10</v>
      </c>
      <c r="E39" s="37"/>
      <c r="F39" s="38" t="s">
        <v>61</v>
      </c>
      <c r="G39" s="37" t="s">
        <v>16</v>
      </c>
      <c r="H39" s="38">
        <f>SUM(H35:H37)</f>
        <v>5</v>
      </c>
      <c r="I39" s="38">
        <f>SUM(I35:I37)</f>
        <v>5</v>
      </c>
      <c r="J39" s="37"/>
      <c r="L39" s="30"/>
      <c r="M39" s="30"/>
      <c r="N39" s="30"/>
      <c r="O39" s="30"/>
    </row>
    <row r="40" spans="1:15" ht="22.05" customHeight="1" x14ac:dyDescent="0.3">
      <c r="A40" s="12" t="s">
        <v>63</v>
      </c>
      <c r="B40" s="27" t="s">
        <v>99</v>
      </c>
      <c r="C40" s="12">
        <v>3</v>
      </c>
      <c r="D40" s="12">
        <v>3</v>
      </c>
      <c r="E40" s="27"/>
      <c r="F40" s="12" t="s">
        <v>63</v>
      </c>
      <c r="G40" s="27" t="s">
        <v>33</v>
      </c>
      <c r="H40" s="12">
        <v>2</v>
      </c>
      <c r="I40" s="12">
        <v>2</v>
      </c>
      <c r="J40" s="27"/>
      <c r="L40" s="30"/>
      <c r="M40" s="30"/>
      <c r="N40" s="30"/>
      <c r="O40" s="30"/>
    </row>
    <row r="41" spans="1:15" ht="22.05" customHeight="1" x14ac:dyDescent="0.3">
      <c r="A41" s="12" t="s">
        <v>63</v>
      </c>
      <c r="B41" s="27" t="s">
        <v>6</v>
      </c>
      <c r="C41" s="12">
        <v>2</v>
      </c>
      <c r="D41" s="12">
        <v>2</v>
      </c>
      <c r="E41" s="27"/>
      <c r="F41" s="12" t="s">
        <v>63</v>
      </c>
      <c r="G41" s="27" t="s">
        <v>34</v>
      </c>
      <c r="H41" s="12">
        <v>2</v>
      </c>
      <c r="I41" s="12">
        <v>2</v>
      </c>
      <c r="J41" s="27"/>
      <c r="L41" s="30"/>
      <c r="M41" s="30"/>
      <c r="N41" s="30"/>
      <c r="O41" s="30"/>
    </row>
    <row r="42" spans="1:15" ht="29.4" customHeight="1" x14ac:dyDescent="0.3">
      <c r="A42" s="12" t="s">
        <v>63</v>
      </c>
      <c r="B42" s="23" t="s">
        <v>29</v>
      </c>
      <c r="C42" s="12">
        <v>2</v>
      </c>
      <c r="D42" s="12">
        <v>2</v>
      </c>
      <c r="E42" s="27"/>
      <c r="F42" s="12" t="s">
        <v>63</v>
      </c>
      <c r="G42" s="27" t="s">
        <v>35</v>
      </c>
      <c r="H42" s="12">
        <v>3</v>
      </c>
      <c r="I42" s="12">
        <v>3</v>
      </c>
      <c r="J42" s="27"/>
      <c r="L42" s="30"/>
      <c r="M42" s="30"/>
      <c r="N42" s="30"/>
      <c r="O42" s="30"/>
    </row>
    <row r="43" spans="1:15" ht="28.2" customHeight="1" x14ac:dyDescent="0.3">
      <c r="A43" s="12" t="s">
        <v>63</v>
      </c>
      <c r="B43" s="23" t="s">
        <v>67</v>
      </c>
      <c r="C43" s="12">
        <v>2</v>
      </c>
      <c r="D43" s="12">
        <v>2</v>
      </c>
      <c r="E43" s="34"/>
      <c r="F43" s="12" t="s">
        <v>63</v>
      </c>
      <c r="G43" s="27" t="s">
        <v>55</v>
      </c>
      <c r="H43" s="12">
        <v>3</v>
      </c>
      <c r="I43" s="12">
        <v>3</v>
      </c>
      <c r="J43" s="8"/>
      <c r="L43" s="30"/>
      <c r="M43" s="30"/>
      <c r="N43" s="30"/>
      <c r="O43" s="30"/>
    </row>
    <row r="44" spans="1:15" ht="22.05" customHeight="1" x14ac:dyDescent="0.3">
      <c r="A44" s="12" t="s">
        <v>63</v>
      </c>
      <c r="B44" s="23" t="s">
        <v>7</v>
      </c>
      <c r="C44" s="12">
        <v>2</v>
      </c>
      <c r="D44" s="12">
        <v>2</v>
      </c>
      <c r="E44" s="34"/>
      <c r="F44" s="12"/>
      <c r="G44" s="27"/>
      <c r="H44" s="12"/>
      <c r="I44" s="12"/>
      <c r="J44" s="8"/>
      <c r="L44" s="30"/>
      <c r="M44" s="30"/>
      <c r="N44" s="30"/>
      <c r="O44" s="30"/>
    </row>
    <row r="45" spans="1:15" ht="22.05" customHeight="1" x14ac:dyDescent="0.3">
      <c r="A45" s="12" t="s">
        <v>63</v>
      </c>
      <c r="B45" s="27" t="s">
        <v>30</v>
      </c>
      <c r="C45" s="12">
        <v>2</v>
      </c>
      <c r="D45" s="12">
        <v>2</v>
      </c>
      <c r="E45" s="27"/>
      <c r="F45" s="12" t="s">
        <v>63</v>
      </c>
      <c r="G45" s="27" t="s">
        <v>36</v>
      </c>
      <c r="H45" s="12">
        <v>2</v>
      </c>
      <c r="I45" s="12">
        <v>2</v>
      </c>
      <c r="J45" s="27"/>
      <c r="L45" s="30"/>
      <c r="M45" s="30"/>
      <c r="N45" s="30"/>
      <c r="O45" s="30"/>
    </row>
    <row r="46" spans="1:15" ht="22.05" customHeight="1" x14ac:dyDescent="0.3">
      <c r="A46" s="54" t="s">
        <v>80</v>
      </c>
      <c r="B46" s="54"/>
      <c r="C46" s="54"/>
      <c r="D46" s="54"/>
      <c r="E46" s="54"/>
      <c r="F46" s="54"/>
      <c r="G46" s="54"/>
      <c r="H46" s="54"/>
      <c r="I46" s="54"/>
      <c r="J46" s="54"/>
      <c r="L46" s="30"/>
      <c r="M46" s="30"/>
      <c r="N46" s="30"/>
      <c r="O46" s="30"/>
    </row>
    <row r="47" spans="1:15" ht="22.05" customHeight="1" x14ac:dyDescent="0.3">
      <c r="A47" s="46" t="s">
        <v>71</v>
      </c>
      <c r="B47" s="46"/>
      <c r="C47" s="46"/>
      <c r="D47" s="46"/>
      <c r="E47" s="46"/>
      <c r="F47" s="46" t="s">
        <v>72</v>
      </c>
      <c r="G47" s="46"/>
      <c r="H47" s="46"/>
      <c r="I47" s="46"/>
      <c r="J47" s="46"/>
      <c r="L47" s="30"/>
      <c r="M47" s="30"/>
      <c r="N47" s="30"/>
      <c r="O47" s="30"/>
    </row>
    <row r="48" spans="1:15" ht="22.05" customHeight="1" x14ac:dyDescent="0.3">
      <c r="A48" s="35" t="s">
        <v>85</v>
      </c>
      <c r="B48" s="35" t="s">
        <v>73</v>
      </c>
      <c r="C48" s="35" t="s">
        <v>74</v>
      </c>
      <c r="D48" s="35" t="s">
        <v>75</v>
      </c>
      <c r="E48" s="35"/>
      <c r="F48" s="35" t="s">
        <v>85</v>
      </c>
      <c r="G48" s="35" t="s">
        <v>73</v>
      </c>
      <c r="H48" s="35" t="s">
        <v>74</v>
      </c>
      <c r="I48" s="35" t="s">
        <v>75</v>
      </c>
      <c r="J48" s="35"/>
      <c r="L48" s="30"/>
      <c r="M48" s="30"/>
      <c r="N48" s="30"/>
      <c r="O48" s="30"/>
    </row>
    <row r="49" spans="1:15" ht="25.95" customHeight="1" x14ac:dyDescent="0.3">
      <c r="A49" s="18" t="s">
        <v>59</v>
      </c>
      <c r="B49" s="21" t="s">
        <v>84</v>
      </c>
      <c r="C49" s="12">
        <v>2</v>
      </c>
      <c r="D49" s="12">
        <v>2</v>
      </c>
      <c r="E49" s="27"/>
      <c r="F49" s="18" t="s">
        <v>59</v>
      </c>
      <c r="G49" s="27"/>
      <c r="H49" s="12"/>
      <c r="I49" s="12"/>
      <c r="J49" s="27"/>
      <c r="L49" s="30"/>
      <c r="M49" s="30"/>
      <c r="N49" s="30"/>
      <c r="O49" s="30"/>
    </row>
    <row r="50" spans="1:15" ht="22.05" customHeight="1" x14ac:dyDescent="0.3">
      <c r="A50" s="36" t="s">
        <v>59</v>
      </c>
      <c r="B50" s="37" t="s">
        <v>16</v>
      </c>
      <c r="C50" s="38">
        <f>SUM(C49:C49)</f>
        <v>2</v>
      </c>
      <c r="D50" s="38">
        <f>SUM(D49:D49)</f>
        <v>2</v>
      </c>
      <c r="E50" s="37"/>
      <c r="F50" s="36" t="s">
        <v>59</v>
      </c>
      <c r="G50" s="37" t="s">
        <v>16</v>
      </c>
      <c r="H50" s="38">
        <v>0</v>
      </c>
      <c r="I50" s="38">
        <v>0</v>
      </c>
      <c r="J50" s="37"/>
      <c r="L50" s="30"/>
      <c r="M50" s="30"/>
      <c r="N50" s="30"/>
      <c r="O50" s="30"/>
    </row>
    <row r="51" spans="1:15" ht="22.05" customHeight="1" x14ac:dyDescent="0.3">
      <c r="A51" s="28" t="s">
        <v>60</v>
      </c>
      <c r="B51" s="27" t="s">
        <v>119</v>
      </c>
      <c r="C51" s="12">
        <v>3</v>
      </c>
      <c r="D51" s="12">
        <v>3</v>
      </c>
      <c r="E51" s="34" t="s">
        <v>117</v>
      </c>
      <c r="F51" s="24" t="s">
        <v>60</v>
      </c>
      <c r="G51" s="27" t="s">
        <v>43</v>
      </c>
      <c r="H51" s="12">
        <v>2</v>
      </c>
      <c r="I51" s="12">
        <v>2</v>
      </c>
      <c r="J51" s="27"/>
      <c r="L51" s="30"/>
      <c r="M51" s="30"/>
      <c r="N51" s="30"/>
      <c r="O51" s="30"/>
    </row>
    <row r="52" spans="1:15" ht="22.05" customHeight="1" x14ac:dyDescent="0.3">
      <c r="A52" s="41" t="s">
        <v>60</v>
      </c>
      <c r="B52" s="37" t="s">
        <v>16</v>
      </c>
      <c r="C52" s="38">
        <f>C51</f>
        <v>3</v>
      </c>
      <c r="D52" s="38">
        <f>D51</f>
        <v>3</v>
      </c>
      <c r="E52" s="37"/>
      <c r="F52" s="41" t="s">
        <v>60</v>
      </c>
      <c r="G52" s="37" t="s">
        <v>16</v>
      </c>
      <c r="H52" s="38">
        <v>2</v>
      </c>
      <c r="I52" s="38">
        <v>2</v>
      </c>
      <c r="J52" s="37"/>
      <c r="L52" s="30"/>
      <c r="M52" s="30"/>
      <c r="N52" s="30"/>
      <c r="O52" s="30"/>
    </row>
    <row r="53" spans="1:15" ht="34.65" customHeight="1" x14ac:dyDescent="0.3">
      <c r="A53" s="12" t="s">
        <v>62</v>
      </c>
      <c r="B53" s="27" t="s">
        <v>91</v>
      </c>
      <c r="C53" s="12">
        <v>2</v>
      </c>
      <c r="D53" s="12">
        <v>2</v>
      </c>
      <c r="E53" s="27"/>
      <c r="F53" s="12" t="s">
        <v>62</v>
      </c>
      <c r="G53" s="27" t="s">
        <v>9</v>
      </c>
      <c r="H53" s="12">
        <v>2</v>
      </c>
      <c r="I53" s="12">
        <v>2</v>
      </c>
      <c r="J53" s="27"/>
      <c r="L53" s="30"/>
      <c r="M53" s="30"/>
      <c r="N53" s="30"/>
      <c r="O53" s="30"/>
    </row>
    <row r="54" spans="1:15" ht="24" customHeight="1" x14ac:dyDescent="0.3">
      <c r="A54" s="12" t="s">
        <v>62</v>
      </c>
      <c r="B54" s="27" t="s">
        <v>37</v>
      </c>
      <c r="C54" s="12">
        <v>2</v>
      </c>
      <c r="D54" s="12">
        <v>2</v>
      </c>
      <c r="E54" s="27"/>
      <c r="F54" s="12" t="s">
        <v>62</v>
      </c>
      <c r="G54" s="27" t="s">
        <v>49</v>
      </c>
      <c r="H54" s="12">
        <v>2</v>
      </c>
      <c r="I54" s="12">
        <v>2</v>
      </c>
      <c r="J54" s="27"/>
      <c r="L54" s="30"/>
      <c r="M54" s="30"/>
      <c r="N54" s="30"/>
      <c r="O54" s="30"/>
    </row>
    <row r="55" spans="1:15" ht="30.6" customHeight="1" x14ac:dyDescent="0.3">
      <c r="A55" s="12" t="s">
        <v>62</v>
      </c>
      <c r="B55" s="27" t="s">
        <v>90</v>
      </c>
      <c r="C55" s="12">
        <v>2</v>
      </c>
      <c r="D55" s="12">
        <v>2</v>
      </c>
      <c r="E55" s="27"/>
      <c r="F55" s="12" t="s">
        <v>62</v>
      </c>
      <c r="G55" s="27" t="s">
        <v>65</v>
      </c>
      <c r="H55" s="12">
        <v>1</v>
      </c>
      <c r="I55" s="12">
        <v>1</v>
      </c>
      <c r="J55" s="34" t="s">
        <v>117</v>
      </c>
      <c r="L55" s="30"/>
      <c r="M55" s="30"/>
      <c r="N55" s="30"/>
      <c r="O55" s="30"/>
    </row>
    <row r="56" spans="1:15" ht="25.5" customHeight="1" x14ac:dyDescent="0.3">
      <c r="A56" s="12" t="s">
        <v>62</v>
      </c>
      <c r="B56" s="27" t="s">
        <v>50</v>
      </c>
      <c r="C56" s="12">
        <v>2</v>
      </c>
      <c r="D56" s="12">
        <v>2</v>
      </c>
      <c r="F56" s="12"/>
      <c r="G56" s="27"/>
      <c r="H56" s="12"/>
      <c r="I56" s="12"/>
      <c r="J56" s="27"/>
      <c r="L56" s="30"/>
      <c r="M56" s="30"/>
      <c r="N56" s="30"/>
      <c r="O56" s="30"/>
    </row>
    <row r="57" spans="1:15" ht="22.05" customHeight="1" x14ac:dyDescent="0.3">
      <c r="A57" s="12" t="s">
        <v>62</v>
      </c>
      <c r="B57" s="27" t="s">
        <v>27</v>
      </c>
      <c r="C57" s="12">
        <v>2</v>
      </c>
      <c r="D57" s="12">
        <v>2</v>
      </c>
      <c r="E57" s="29"/>
      <c r="F57" s="12"/>
      <c r="G57" s="27"/>
      <c r="H57" s="12"/>
      <c r="I57" s="12"/>
      <c r="J57" s="27"/>
      <c r="L57" s="30"/>
      <c r="M57" s="30"/>
      <c r="N57" s="30"/>
      <c r="O57" s="30"/>
    </row>
    <row r="58" spans="1:15" ht="22.05" customHeight="1" x14ac:dyDescent="0.3">
      <c r="A58" s="38" t="s">
        <v>62</v>
      </c>
      <c r="B58" s="37" t="s">
        <v>16</v>
      </c>
      <c r="C58" s="38">
        <f>SUM(C53:C57)</f>
        <v>10</v>
      </c>
      <c r="D58" s="38">
        <f>SUM(D53:D57)</f>
        <v>10</v>
      </c>
      <c r="E58" s="37"/>
      <c r="F58" s="38" t="s">
        <v>62</v>
      </c>
      <c r="G58" s="37" t="s">
        <v>16</v>
      </c>
      <c r="H58" s="38">
        <f>SUM(H53:H57)</f>
        <v>5</v>
      </c>
      <c r="I58" s="38">
        <f>SUM(I53:I57)</f>
        <v>5</v>
      </c>
      <c r="J58" s="37"/>
      <c r="L58" s="30"/>
      <c r="M58" s="30"/>
      <c r="N58" s="30"/>
      <c r="O58" s="30"/>
    </row>
    <row r="59" spans="1:15" ht="22.05" customHeight="1" x14ac:dyDescent="0.3">
      <c r="A59" s="12" t="s">
        <v>63</v>
      </c>
      <c r="B59" s="27" t="s">
        <v>38</v>
      </c>
      <c r="C59" s="12">
        <v>3</v>
      </c>
      <c r="D59" s="12">
        <v>3</v>
      </c>
      <c r="E59" s="27"/>
      <c r="F59" s="12" t="s">
        <v>63</v>
      </c>
      <c r="G59" s="27" t="s">
        <v>44</v>
      </c>
      <c r="H59" s="12">
        <v>2</v>
      </c>
      <c r="I59" s="12">
        <v>2</v>
      </c>
      <c r="J59" s="27"/>
      <c r="L59" s="30"/>
      <c r="M59" s="30"/>
      <c r="N59" s="30"/>
      <c r="O59" s="30"/>
    </row>
    <row r="60" spans="1:15" ht="28.95" customHeight="1" x14ac:dyDescent="0.3">
      <c r="A60" s="12" t="s">
        <v>63</v>
      </c>
      <c r="B60" s="23" t="s">
        <v>66</v>
      </c>
      <c r="C60" s="12">
        <v>2</v>
      </c>
      <c r="D60" s="12">
        <v>2</v>
      </c>
      <c r="E60" s="8"/>
      <c r="F60" s="12" t="s">
        <v>63</v>
      </c>
      <c r="G60" s="27" t="s">
        <v>45</v>
      </c>
      <c r="H60" s="12">
        <v>3</v>
      </c>
      <c r="I60" s="12">
        <v>3</v>
      </c>
      <c r="J60" s="27"/>
      <c r="L60" s="30"/>
      <c r="M60" s="30"/>
      <c r="N60" s="30"/>
      <c r="O60" s="30"/>
    </row>
    <row r="61" spans="1:15" ht="22.05" customHeight="1" x14ac:dyDescent="0.3">
      <c r="A61" s="12" t="s">
        <v>63</v>
      </c>
      <c r="B61" s="27" t="s">
        <v>13</v>
      </c>
      <c r="C61" s="12">
        <v>2</v>
      </c>
      <c r="D61" s="12">
        <v>2</v>
      </c>
      <c r="E61" s="27"/>
      <c r="F61" s="12" t="s">
        <v>63</v>
      </c>
      <c r="G61" s="27" t="s">
        <v>46</v>
      </c>
      <c r="H61" s="12">
        <v>3</v>
      </c>
      <c r="I61" s="12">
        <v>3</v>
      </c>
      <c r="J61" s="27"/>
      <c r="L61" s="30"/>
      <c r="M61" s="30"/>
      <c r="N61" s="30"/>
      <c r="O61" s="30"/>
    </row>
    <row r="62" spans="1:15" ht="30.6" customHeight="1" x14ac:dyDescent="0.3">
      <c r="A62" s="12" t="s">
        <v>63</v>
      </c>
      <c r="B62" s="23" t="s">
        <v>39</v>
      </c>
      <c r="C62" s="12">
        <v>3</v>
      </c>
      <c r="D62" s="12">
        <v>3</v>
      </c>
      <c r="E62" s="27"/>
      <c r="F62" s="12" t="s">
        <v>63</v>
      </c>
      <c r="G62" s="27" t="s">
        <v>10</v>
      </c>
      <c r="H62" s="12">
        <v>3</v>
      </c>
      <c r="I62" s="12">
        <v>3</v>
      </c>
      <c r="J62" s="27"/>
      <c r="L62" s="30"/>
      <c r="M62" s="30"/>
      <c r="N62" s="30"/>
      <c r="O62" s="30"/>
    </row>
    <row r="63" spans="1:15" ht="25.95" customHeight="1" x14ac:dyDescent="0.3">
      <c r="A63" s="12" t="s">
        <v>63</v>
      </c>
      <c r="B63" s="27" t="s">
        <v>40</v>
      </c>
      <c r="C63" s="12">
        <v>2</v>
      </c>
      <c r="D63" s="12">
        <v>2</v>
      </c>
      <c r="E63" s="27"/>
      <c r="F63" s="12" t="s">
        <v>63</v>
      </c>
      <c r="G63" s="23" t="s">
        <v>47</v>
      </c>
      <c r="H63" s="12">
        <v>2</v>
      </c>
      <c r="I63" s="12">
        <v>2</v>
      </c>
      <c r="J63" s="27"/>
      <c r="L63" s="30"/>
      <c r="M63" s="30"/>
      <c r="N63" s="30"/>
      <c r="O63" s="30"/>
    </row>
    <row r="64" spans="1:15" ht="22.05" customHeight="1" x14ac:dyDescent="0.3">
      <c r="A64" s="12" t="s">
        <v>63</v>
      </c>
      <c r="B64" s="27" t="s">
        <v>41</v>
      </c>
      <c r="C64" s="12">
        <v>2</v>
      </c>
      <c r="D64" s="12">
        <v>2</v>
      </c>
      <c r="E64" s="27"/>
      <c r="F64" s="12" t="s">
        <v>63</v>
      </c>
      <c r="G64" s="27" t="s">
        <v>11</v>
      </c>
      <c r="H64" s="12">
        <v>3</v>
      </c>
      <c r="I64" s="12">
        <v>3</v>
      </c>
      <c r="J64" s="27"/>
      <c r="L64" s="30"/>
      <c r="M64" s="30"/>
      <c r="N64" s="30"/>
      <c r="O64" s="30"/>
    </row>
    <row r="65" spans="1:15" ht="31.2" customHeight="1" x14ac:dyDescent="0.3">
      <c r="A65" s="12" t="s">
        <v>63</v>
      </c>
      <c r="B65" s="23" t="s">
        <v>42</v>
      </c>
      <c r="C65" s="12">
        <v>3</v>
      </c>
      <c r="D65" s="12">
        <v>3</v>
      </c>
      <c r="E65" s="27"/>
      <c r="F65" s="12" t="s">
        <v>63</v>
      </c>
      <c r="G65" s="27" t="s">
        <v>48</v>
      </c>
      <c r="H65" s="12">
        <v>2</v>
      </c>
      <c r="I65" s="12">
        <v>2</v>
      </c>
      <c r="J65" s="27"/>
    </row>
    <row r="66" spans="1:15" ht="22.05" customHeight="1" x14ac:dyDescent="0.3">
      <c r="A66" s="12" t="s">
        <v>63</v>
      </c>
      <c r="B66" s="27" t="s">
        <v>68</v>
      </c>
      <c r="C66" s="12">
        <v>2</v>
      </c>
      <c r="D66" s="12">
        <v>2</v>
      </c>
      <c r="E66" s="27"/>
      <c r="F66" s="12" t="s">
        <v>63</v>
      </c>
      <c r="G66" s="27" t="s">
        <v>12</v>
      </c>
      <c r="H66" s="12">
        <v>3</v>
      </c>
      <c r="I66" s="12">
        <v>3</v>
      </c>
      <c r="J66" s="27"/>
    </row>
    <row r="67" spans="1:15" ht="22.05" customHeight="1" x14ac:dyDescent="0.3">
      <c r="A67" s="12" t="s">
        <v>63</v>
      </c>
      <c r="B67" s="27" t="s">
        <v>8</v>
      </c>
      <c r="C67" s="12">
        <v>2</v>
      </c>
      <c r="D67" s="12">
        <v>2</v>
      </c>
      <c r="E67" s="8"/>
      <c r="F67" s="12"/>
      <c r="G67" s="27"/>
      <c r="H67" s="12"/>
      <c r="I67" s="12"/>
      <c r="J67" s="27"/>
    </row>
    <row r="68" spans="1:15" ht="22.05" customHeight="1" x14ac:dyDescent="0.3">
      <c r="A68" s="54" t="s">
        <v>81</v>
      </c>
      <c r="B68" s="54"/>
      <c r="C68" s="54"/>
      <c r="D68" s="54"/>
      <c r="E68" s="54"/>
      <c r="F68" s="54"/>
      <c r="G68" s="54"/>
      <c r="H68" s="54"/>
      <c r="I68" s="54"/>
      <c r="J68" s="54"/>
    </row>
    <row r="69" spans="1:15" ht="22.05" customHeight="1" x14ac:dyDescent="0.3">
      <c r="A69" s="46" t="s">
        <v>71</v>
      </c>
      <c r="B69" s="46"/>
      <c r="C69" s="46"/>
      <c r="D69" s="46"/>
      <c r="E69" s="46"/>
      <c r="F69" s="46" t="s">
        <v>72</v>
      </c>
      <c r="G69" s="46"/>
      <c r="H69" s="46"/>
      <c r="I69" s="46"/>
      <c r="J69" s="46"/>
    </row>
    <row r="70" spans="1:15" s="2" customFormat="1" ht="22.05" customHeight="1" x14ac:dyDescent="0.3">
      <c r="A70" s="35" t="s">
        <v>85</v>
      </c>
      <c r="B70" s="35" t="s">
        <v>73</v>
      </c>
      <c r="C70" s="35" t="s">
        <v>74</v>
      </c>
      <c r="D70" s="35" t="s">
        <v>75</v>
      </c>
      <c r="E70" s="35"/>
      <c r="F70" s="35" t="s">
        <v>85</v>
      </c>
      <c r="G70" s="35" t="s">
        <v>73</v>
      </c>
      <c r="H70" s="35" t="s">
        <v>74</v>
      </c>
      <c r="I70" s="35" t="s">
        <v>75</v>
      </c>
      <c r="J70" s="35"/>
      <c r="L70" s="9"/>
      <c r="M70" s="9"/>
      <c r="N70" s="9"/>
      <c r="O70" s="9"/>
    </row>
    <row r="71" spans="1:15" ht="22.05" customHeight="1" x14ac:dyDescent="0.3">
      <c r="A71" s="18" t="s">
        <v>59</v>
      </c>
      <c r="B71" s="27"/>
      <c r="C71" s="12"/>
      <c r="D71" s="12"/>
      <c r="E71" s="27"/>
      <c r="F71" s="18" t="s">
        <v>59</v>
      </c>
      <c r="G71" s="27" t="s">
        <v>69</v>
      </c>
      <c r="H71" s="12">
        <v>0</v>
      </c>
      <c r="I71" s="12">
        <v>0</v>
      </c>
      <c r="J71" s="27"/>
    </row>
    <row r="72" spans="1:15" ht="22.05" customHeight="1" x14ac:dyDescent="0.3">
      <c r="A72" s="18" t="s">
        <v>59</v>
      </c>
      <c r="B72" s="27"/>
      <c r="C72" s="12"/>
      <c r="D72" s="12"/>
      <c r="E72" s="27"/>
      <c r="F72" s="18" t="s">
        <v>59</v>
      </c>
      <c r="G72" s="27" t="s">
        <v>52</v>
      </c>
      <c r="H72" s="12">
        <v>0</v>
      </c>
      <c r="I72" s="12">
        <v>0</v>
      </c>
      <c r="J72" s="27"/>
    </row>
    <row r="73" spans="1:15" ht="24" customHeight="1" x14ac:dyDescent="0.3">
      <c r="A73" s="36" t="s">
        <v>59</v>
      </c>
      <c r="B73" s="37" t="s">
        <v>16</v>
      </c>
      <c r="C73" s="38">
        <f>SUM(C71:C71)</f>
        <v>0</v>
      </c>
      <c r="D73" s="38">
        <f>SUM(D71:D71)</f>
        <v>0</v>
      </c>
      <c r="E73" s="37"/>
      <c r="F73" s="36" t="s">
        <v>59</v>
      </c>
      <c r="G73" s="37" t="s">
        <v>16</v>
      </c>
      <c r="H73" s="38">
        <v>0</v>
      </c>
      <c r="I73" s="38">
        <v>0</v>
      </c>
      <c r="J73" s="37"/>
    </row>
    <row r="74" spans="1:15" ht="22.05" customHeight="1" x14ac:dyDescent="0.3">
      <c r="A74" s="25" t="s">
        <v>60</v>
      </c>
      <c r="B74" s="27"/>
      <c r="C74" s="12"/>
      <c r="D74" s="12"/>
      <c r="E74" s="27"/>
      <c r="F74" s="25" t="s">
        <v>60</v>
      </c>
      <c r="G74" s="27"/>
      <c r="H74" s="12"/>
      <c r="I74" s="12"/>
      <c r="J74" s="27"/>
    </row>
    <row r="75" spans="1:15" ht="22.05" customHeight="1" x14ac:dyDescent="0.3">
      <c r="A75" s="41" t="s">
        <v>60</v>
      </c>
      <c r="B75" s="37" t="s">
        <v>16</v>
      </c>
      <c r="C75" s="38">
        <f>SUM(C74)</f>
        <v>0</v>
      </c>
      <c r="D75" s="38">
        <f>SUM(D74)</f>
        <v>0</v>
      </c>
      <c r="E75" s="37"/>
      <c r="F75" s="41" t="s">
        <v>60</v>
      </c>
      <c r="G75" s="37" t="s">
        <v>16</v>
      </c>
      <c r="H75" s="38">
        <f>SUM(H74)</f>
        <v>0</v>
      </c>
      <c r="I75" s="38">
        <f>SUM(I74)</f>
        <v>0</v>
      </c>
      <c r="J75" s="37"/>
    </row>
    <row r="76" spans="1:15" ht="37.35" customHeight="1" x14ac:dyDescent="0.3">
      <c r="A76" s="12" t="s">
        <v>61</v>
      </c>
      <c r="B76" s="27" t="s">
        <v>22</v>
      </c>
      <c r="C76" s="12">
        <v>2</v>
      </c>
      <c r="D76" s="12">
        <v>0</v>
      </c>
      <c r="E76" s="12" t="s">
        <v>116</v>
      </c>
      <c r="F76" s="12" t="s">
        <v>61</v>
      </c>
      <c r="G76" s="27" t="s">
        <v>53</v>
      </c>
      <c r="H76" s="1">
        <v>0</v>
      </c>
      <c r="I76" s="1">
        <v>0</v>
      </c>
      <c r="J76" s="27"/>
    </row>
    <row r="77" spans="1:15" ht="33.299999999999997" customHeight="1" x14ac:dyDescent="0.3">
      <c r="A77" s="12" t="s">
        <v>61</v>
      </c>
      <c r="B77" s="33" t="s">
        <v>120</v>
      </c>
      <c r="C77" s="12">
        <v>2</v>
      </c>
      <c r="D77" s="12">
        <v>2</v>
      </c>
      <c r="E77" s="27"/>
      <c r="F77" s="12"/>
      <c r="G77" s="27"/>
      <c r="H77" s="1"/>
      <c r="I77" s="1"/>
      <c r="J77" s="27"/>
    </row>
    <row r="78" spans="1:15" ht="22.05" customHeight="1" x14ac:dyDescent="0.3">
      <c r="A78" s="12" t="s">
        <v>61</v>
      </c>
      <c r="B78" s="30" t="s">
        <v>121</v>
      </c>
      <c r="C78" s="12">
        <v>2</v>
      </c>
      <c r="D78" s="12">
        <v>2</v>
      </c>
      <c r="E78" s="27"/>
      <c r="F78" s="12"/>
      <c r="G78" s="27"/>
      <c r="H78" s="12"/>
      <c r="I78" s="12"/>
      <c r="J78" s="27"/>
    </row>
    <row r="79" spans="1:15" ht="22.05" customHeight="1" x14ac:dyDescent="0.3">
      <c r="A79" s="12" t="s">
        <v>62</v>
      </c>
      <c r="B79" s="27" t="s">
        <v>70</v>
      </c>
      <c r="C79" s="12">
        <v>1</v>
      </c>
      <c r="D79" s="12">
        <v>1</v>
      </c>
      <c r="E79" s="34" t="s">
        <v>117</v>
      </c>
      <c r="F79" s="12"/>
      <c r="G79" s="27"/>
      <c r="H79" s="12"/>
      <c r="I79" s="12"/>
      <c r="J79" s="27"/>
    </row>
    <row r="80" spans="1:15" ht="22.05" customHeight="1" x14ac:dyDescent="0.3">
      <c r="A80" s="42" t="s">
        <v>61</v>
      </c>
      <c r="B80" s="43" t="s">
        <v>16</v>
      </c>
      <c r="C80" s="38">
        <f>SUM(C76:C79)</f>
        <v>7</v>
      </c>
      <c r="D80" s="38">
        <f>SUM(D76:D79)</f>
        <v>5</v>
      </c>
      <c r="E80" s="43"/>
      <c r="F80" s="42" t="s">
        <v>61</v>
      </c>
      <c r="G80" s="43" t="s">
        <v>16</v>
      </c>
      <c r="H80" s="38">
        <f>SUM(H76:H78)</f>
        <v>0</v>
      </c>
      <c r="I80" s="38">
        <f>SUM(I76:I78)</f>
        <v>0</v>
      </c>
      <c r="J80" s="43"/>
    </row>
    <row r="81" spans="1:11" ht="25.95" customHeight="1" x14ac:dyDescent="0.3">
      <c r="A81" s="12" t="s">
        <v>63</v>
      </c>
      <c r="B81" s="23" t="s">
        <v>23</v>
      </c>
      <c r="C81" s="12">
        <v>2</v>
      </c>
      <c r="D81" s="12">
        <v>0</v>
      </c>
      <c r="E81" s="12" t="s">
        <v>116</v>
      </c>
      <c r="F81" s="12" t="s">
        <v>63</v>
      </c>
      <c r="G81" s="27" t="s">
        <v>93</v>
      </c>
      <c r="H81" s="12">
        <v>2</v>
      </c>
      <c r="I81" s="12">
        <v>2</v>
      </c>
      <c r="J81" s="27"/>
    </row>
    <row r="82" spans="1:11" ht="22.05" customHeight="1" x14ac:dyDescent="0.3">
      <c r="A82" s="12" t="s">
        <v>63</v>
      </c>
      <c r="B82" s="10" t="s">
        <v>92</v>
      </c>
      <c r="C82" s="12">
        <v>2</v>
      </c>
      <c r="D82" s="12">
        <v>2</v>
      </c>
      <c r="E82" s="27"/>
      <c r="F82" s="12" t="s">
        <v>63</v>
      </c>
      <c r="G82" s="27" t="s">
        <v>94</v>
      </c>
      <c r="H82" s="12">
        <v>2</v>
      </c>
      <c r="I82" s="12">
        <v>2</v>
      </c>
      <c r="J82" s="27"/>
    </row>
    <row r="83" spans="1:11" ht="34.049999999999997" customHeight="1" x14ac:dyDescent="0.3">
      <c r="A83" s="12" t="s">
        <v>63</v>
      </c>
      <c r="B83" s="27" t="s">
        <v>14</v>
      </c>
      <c r="C83" s="12">
        <v>3</v>
      </c>
      <c r="D83" s="12">
        <v>3</v>
      </c>
      <c r="E83" s="27"/>
      <c r="F83" s="12" t="s">
        <v>63</v>
      </c>
      <c r="G83" s="27" t="s">
        <v>95</v>
      </c>
      <c r="H83" s="12">
        <v>2</v>
      </c>
      <c r="I83" s="12">
        <v>2</v>
      </c>
      <c r="J83" s="27"/>
    </row>
    <row r="84" spans="1:11" ht="31.5" customHeight="1" x14ac:dyDescent="0.3">
      <c r="A84" s="12" t="s">
        <v>63</v>
      </c>
      <c r="B84" s="21" t="s">
        <v>51</v>
      </c>
      <c r="C84" s="3">
        <v>2</v>
      </c>
      <c r="D84" s="3">
        <v>2</v>
      </c>
      <c r="E84" s="8"/>
      <c r="F84" s="12" t="s">
        <v>63</v>
      </c>
      <c r="G84" s="27" t="s">
        <v>96</v>
      </c>
      <c r="H84" s="12">
        <v>2</v>
      </c>
      <c r="I84" s="12">
        <v>2</v>
      </c>
      <c r="J84" s="27"/>
    </row>
    <row r="85" spans="1:11" ht="27" customHeight="1" x14ac:dyDescent="0.3">
      <c r="A85" s="12" t="s">
        <v>63</v>
      </c>
      <c r="B85" s="26" t="s">
        <v>57</v>
      </c>
      <c r="C85" s="12">
        <v>2</v>
      </c>
      <c r="D85" s="12">
        <v>2</v>
      </c>
      <c r="E85" s="27"/>
      <c r="F85" s="12" t="s">
        <v>63</v>
      </c>
      <c r="G85" s="27" t="s">
        <v>97</v>
      </c>
      <c r="H85" s="12">
        <v>2</v>
      </c>
      <c r="I85" s="12">
        <v>2</v>
      </c>
      <c r="J85" s="27"/>
    </row>
    <row r="86" spans="1:11" ht="27.6" customHeight="1" x14ac:dyDescent="0.3">
      <c r="A86" s="12" t="s">
        <v>63</v>
      </c>
      <c r="B86" s="27" t="s">
        <v>15</v>
      </c>
      <c r="C86" s="12">
        <v>2</v>
      </c>
      <c r="D86" s="12">
        <v>2</v>
      </c>
      <c r="E86" s="27"/>
      <c r="F86" s="12" t="s">
        <v>63</v>
      </c>
      <c r="G86" s="27" t="s">
        <v>98</v>
      </c>
      <c r="H86" s="12">
        <v>2</v>
      </c>
      <c r="I86" s="12">
        <v>0</v>
      </c>
      <c r="J86" s="27"/>
    </row>
    <row r="87" spans="1:11" ht="29.4" customHeight="1" x14ac:dyDescent="0.3">
      <c r="A87" s="12"/>
      <c r="B87" s="27"/>
      <c r="C87" s="12"/>
      <c r="D87" s="12"/>
      <c r="E87" s="27"/>
      <c r="F87" s="12" t="s">
        <v>63</v>
      </c>
      <c r="G87" s="23" t="s">
        <v>110</v>
      </c>
      <c r="H87" s="12">
        <v>9</v>
      </c>
      <c r="I87" s="12">
        <v>0</v>
      </c>
      <c r="J87" s="12" t="s">
        <v>116</v>
      </c>
    </row>
    <row r="88" spans="1:11" s="16" customFormat="1" ht="22.05" customHeight="1" x14ac:dyDescent="0.3">
      <c r="A88" s="5" t="s">
        <v>19</v>
      </c>
      <c r="B88" s="5"/>
      <c r="C88" s="4"/>
      <c r="D88" s="4"/>
      <c r="E88" s="5"/>
      <c r="J88" s="5"/>
    </row>
    <row r="89" spans="1:11" s="16" customFormat="1" ht="48.3" customHeight="1" x14ac:dyDescent="0.3">
      <c r="A89" s="44" t="s">
        <v>127</v>
      </c>
      <c r="B89" s="44"/>
      <c r="C89" s="44"/>
      <c r="D89" s="44"/>
      <c r="E89" s="44"/>
      <c r="F89" s="44"/>
      <c r="G89" s="44"/>
      <c r="H89" s="44"/>
      <c r="I89" s="44"/>
      <c r="J89" s="44"/>
    </row>
    <row r="90" spans="1:11" s="16" customFormat="1" ht="35.4" customHeight="1" x14ac:dyDescent="0.3">
      <c r="A90" s="44" t="s">
        <v>111</v>
      </c>
      <c r="B90" s="44"/>
      <c r="C90" s="44"/>
      <c r="D90" s="44"/>
      <c r="E90" s="44"/>
      <c r="F90" s="44"/>
      <c r="G90" s="44"/>
      <c r="H90" s="44"/>
      <c r="I90" s="44"/>
      <c r="J90" s="44"/>
    </row>
    <row r="91" spans="1:11" s="16" customFormat="1" ht="35.549999999999997" customHeight="1" x14ac:dyDescent="0.3">
      <c r="A91" s="47" t="s">
        <v>109</v>
      </c>
      <c r="B91" s="47"/>
      <c r="C91" s="47"/>
      <c r="D91" s="47"/>
      <c r="E91" s="47"/>
      <c r="F91" s="47"/>
      <c r="G91" s="47"/>
      <c r="H91" s="47"/>
      <c r="I91" s="47"/>
      <c r="J91" s="47"/>
      <c r="K91" s="17"/>
    </row>
    <row r="92" spans="1:11" s="16" customFormat="1" ht="21" customHeight="1" x14ac:dyDescent="0.3">
      <c r="A92" s="48" t="s">
        <v>107</v>
      </c>
      <c r="B92" s="48"/>
      <c r="C92" s="48" t="s">
        <v>123</v>
      </c>
      <c r="D92" s="48"/>
      <c r="E92" s="48"/>
      <c r="F92" s="48"/>
      <c r="G92" s="48"/>
      <c r="H92" s="48"/>
      <c r="I92" s="48"/>
      <c r="J92" s="31"/>
      <c r="K92" s="17"/>
    </row>
    <row r="93" spans="1:11" s="16" customFormat="1" ht="25.8" customHeight="1" x14ac:dyDescent="0.3">
      <c r="A93" s="49" t="s">
        <v>124</v>
      </c>
      <c r="B93" s="49"/>
      <c r="C93" s="50" t="s">
        <v>126</v>
      </c>
      <c r="D93" s="51"/>
      <c r="E93" s="51"/>
      <c r="F93" s="51"/>
      <c r="G93" s="51"/>
      <c r="H93" s="51"/>
      <c r="I93" s="52"/>
      <c r="J93" s="31"/>
      <c r="K93" s="17"/>
    </row>
    <row r="94" spans="1:11" s="16" customFormat="1" ht="63" customHeight="1" x14ac:dyDescent="0.3">
      <c r="A94" s="49" t="s">
        <v>103</v>
      </c>
      <c r="B94" s="49"/>
      <c r="C94" s="49" t="s">
        <v>125</v>
      </c>
      <c r="D94" s="49"/>
      <c r="E94" s="49"/>
      <c r="F94" s="49"/>
      <c r="G94" s="49"/>
      <c r="H94" s="49"/>
      <c r="I94" s="49"/>
      <c r="J94" s="31"/>
      <c r="K94" s="17"/>
    </row>
    <row r="95" spans="1:11" s="16" customFormat="1" ht="22.05" customHeight="1" x14ac:dyDescent="0.3">
      <c r="A95" s="45" t="s">
        <v>112</v>
      </c>
      <c r="B95" s="45"/>
      <c r="C95" s="45"/>
      <c r="D95" s="45"/>
      <c r="E95" s="45"/>
      <c r="F95" s="45"/>
      <c r="G95" s="45"/>
      <c r="H95" s="45"/>
      <c r="I95" s="45"/>
      <c r="J95" s="45"/>
    </row>
    <row r="96" spans="1:11" s="16" customFormat="1" ht="36" customHeight="1" x14ac:dyDescent="0.3">
      <c r="A96" s="44" t="s">
        <v>128</v>
      </c>
      <c r="B96" s="44"/>
      <c r="C96" s="44"/>
      <c r="D96" s="44"/>
      <c r="E96" s="44"/>
      <c r="F96" s="44"/>
      <c r="G96" s="44"/>
      <c r="H96" s="44"/>
      <c r="I96" s="44"/>
      <c r="J96" s="44"/>
    </row>
    <row r="97" spans="1:15" s="16" customFormat="1" ht="33.450000000000003" customHeight="1" x14ac:dyDescent="0.3">
      <c r="A97" s="44" t="s">
        <v>113</v>
      </c>
      <c r="B97" s="44"/>
      <c r="C97" s="44"/>
      <c r="D97" s="44"/>
      <c r="E97" s="44"/>
      <c r="F97" s="44"/>
      <c r="G97" s="44"/>
      <c r="H97" s="44"/>
      <c r="I97" s="44"/>
      <c r="J97" s="44"/>
    </row>
    <row r="98" spans="1:15" s="16" customFormat="1" ht="49.65" customHeight="1" x14ac:dyDescent="0.3">
      <c r="A98" s="44" t="s">
        <v>118</v>
      </c>
      <c r="B98" s="44"/>
      <c r="C98" s="44"/>
      <c r="D98" s="44"/>
      <c r="E98" s="44"/>
      <c r="F98" s="44"/>
      <c r="G98" s="44"/>
      <c r="H98" s="44"/>
      <c r="I98" s="44"/>
      <c r="J98" s="44"/>
    </row>
    <row r="99" spans="1:15" s="16" customFormat="1" ht="28.5" customHeight="1" x14ac:dyDescent="0.3">
      <c r="A99" s="44" t="s">
        <v>114</v>
      </c>
      <c r="B99" s="44"/>
      <c r="C99" s="44"/>
      <c r="D99" s="44"/>
      <c r="E99" s="44"/>
      <c r="F99" s="44"/>
      <c r="G99" s="44"/>
      <c r="H99" s="44"/>
      <c r="I99" s="44"/>
      <c r="J99" s="44"/>
    </row>
    <row r="100" spans="1:15" s="16" customFormat="1" ht="36" customHeight="1" x14ac:dyDescent="0.3">
      <c r="A100" s="44" t="s">
        <v>115</v>
      </c>
      <c r="B100" s="44"/>
      <c r="C100" s="44"/>
      <c r="D100" s="44"/>
      <c r="E100" s="44"/>
      <c r="F100" s="44"/>
      <c r="G100" s="44"/>
      <c r="H100" s="44"/>
      <c r="I100" s="44"/>
      <c r="J100" s="44"/>
    </row>
    <row r="101" spans="1:15" s="16" customFormat="1" ht="31.05" customHeight="1" x14ac:dyDescent="0.3">
      <c r="A101" s="44" t="s">
        <v>130</v>
      </c>
      <c r="B101" s="44"/>
      <c r="C101" s="44"/>
      <c r="D101" s="44"/>
      <c r="E101" s="44"/>
      <c r="F101" s="44"/>
      <c r="G101" s="44"/>
      <c r="H101" s="44"/>
      <c r="I101" s="44"/>
      <c r="J101" s="44"/>
    </row>
    <row r="102" spans="1:15" s="16" customFormat="1" ht="31.65" customHeight="1" x14ac:dyDescent="0.3">
      <c r="A102" s="44" t="s">
        <v>122</v>
      </c>
      <c r="B102" s="44"/>
      <c r="C102" s="44"/>
      <c r="D102" s="44"/>
      <c r="E102" s="44"/>
      <c r="F102" s="44"/>
      <c r="G102" s="44"/>
      <c r="H102" s="44"/>
      <c r="I102" s="44"/>
      <c r="J102" s="44"/>
    </row>
    <row r="103" spans="1:15" ht="22.05" customHeight="1" x14ac:dyDescent="0.3">
      <c r="A103" s="7"/>
      <c r="K103" s="9"/>
    </row>
    <row r="108" spans="1:15" ht="22.05" customHeight="1" x14ac:dyDescent="0.3">
      <c r="A108" s="6"/>
      <c r="K108" s="9"/>
      <c r="O108" s="30"/>
    </row>
  </sheetData>
  <mergeCells count="33">
    <mergeCell ref="A46:J46"/>
    <mergeCell ref="F47:J47"/>
    <mergeCell ref="A68:J68"/>
    <mergeCell ref="A1:J1"/>
    <mergeCell ref="A7:J7"/>
    <mergeCell ref="A8:E8"/>
    <mergeCell ref="F8:J8"/>
    <mergeCell ref="A27:E27"/>
    <mergeCell ref="F27:J27"/>
    <mergeCell ref="A26:J26"/>
    <mergeCell ref="A2:J2"/>
    <mergeCell ref="A3:E3"/>
    <mergeCell ref="F3:J3"/>
    <mergeCell ref="A47:E47"/>
    <mergeCell ref="A89:J89"/>
    <mergeCell ref="A90:J90"/>
    <mergeCell ref="A91:J91"/>
    <mergeCell ref="A101:J101"/>
    <mergeCell ref="A92:B92"/>
    <mergeCell ref="C92:I92"/>
    <mergeCell ref="A93:B93"/>
    <mergeCell ref="C93:I93"/>
    <mergeCell ref="A94:B94"/>
    <mergeCell ref="C94:I94"/>
    <mergeCell ref="F69:J69"/>
    <mergeCell ref="A69:E69"/>
    <mergeCell ref="A102:J102"/>
    <mergeCell ref="A95:J95"/>
    <mergeCell ref="A96:J96"/>
    <mergeCell ref="A97:J97"/>
    <mergeCell ref="A98:J98"/>
    <mergeCell ref="A99:J99"/>
    <mergeCell ref="A100:J100"/>
  </mergeCells>
  <phoneticPr fontId="1" type="noConversion"/>
  <printOptions horizontalCentered="1"/>
  <pageMargins left="0.39370078740157483" right="0.39370078740157483" top="0.39370078740157483" bottom="0.39370078740157483" header="0.31496062992125984" footer="0.31496062992125984"/>
  <pageSetup paperSize="9" scale="60" fitToHeight="0" orientation="portrait" r:id="rId1"/>
  <rowBreaks count="2" manualBreakCount="2">
    <brk id="45" max="9" man="1"/>
    <brk id="8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113-4D-國際專修</vt:lpstr>
      <vt:lpstr>'113-4D-國際專修'!Print_Area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2025-06-04T02:41:42Z</dcterms:modified>
</cp:coreProperties>
</file>