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3】(日)114-多樂3-Ok\"/>
    </mc:Choice>
  </mc:AlternateContent>
  <xr:revisionPtr revIDLastSave="0" documentId="13_ncr:1_{E0D7EB9F-C0D5-4877-A2FE-70622DDBCC82}" xr6:coauthVersionLast="36" xr6:coauthVersionMax="36" xr10:uidLastSave="{00000000-0000-0000-0000-000000000000}"/>
  <bookViews>
    <workbookView xWindow="0" yWindow="0" windowWidth="23040" windowHeight="9000" tabRatio="445" xr2:uid="{00000000-000D-0000-FFFF-FFFF00000000}"/>
  </bookViews>
  <sheets>
    <sheet name="多樂系113-日四技" sheetId="2" r:id="rId1"/>
  </sheets>
  <definedNames>
    <definedName name="_xlnm.Print_Area" localSheetId="0">'多樂系113-日四技'!$A$1:$L$94</definedName>
    <definedName name="_xlnm.Print_Titles" localSheetId="0">'多樂系113-日四技'!$1:$1</definedName>
  </definedNames>
  <calcPr calcId="191029"/>
</workbook>
</file>

<file path=xl/calcChain.xml><?xml version="1.0" encoding="utf-8"?>
<calcChain xmlns="http://schemas.openxmlformats.org/spreadsheetml/2006/main">
  <c r="J65" i="2" l="1"/>
  <c r="I65" i="2"/>
  <c r="J62" i="2"/>
  <c r="I62" i="2"/>
  <c r="D62" i="2"/>
  <c r="C62" i="2"/>
  <c r="J60" i="2"/>
  <c r="I60" i="2"/>
  <c r="D60" i="2"/>
  <c r="C60" i="2"/>
  <c r="J46" i="2"/>
  <c r="I46" i="2"/>
  <c r="D46" i="2"/>
  <c r="C46" i="2"/>
  <c r="J43" i="2"/>
  <c r="I43" i="2"/>
  <c r="D43" i="2"/>
  <c r="C43" i="2"/>
  <c r="J30" i="2"/>
  <c r="I30" i="2"/>
  <c r="D30" i="2"/>
  <c r="C30" i="2"/>
  <c r="J27" i="2"/>
  <c r="I27" i="2"/>
  <c r="D27" i="2"/>
  <c r="C27" i="2"/>
  <c r="J25" i="2"/>
  <c r="I25" i="2"/>
  <c r="D25" i="2"/>
  <c r="C25" i="2"/>
  <c r="J14" i="2"/>
  <c r="I14" i="2"/>
  <c r="D14" i="2"/>
  <c r="C14" i="2"/>
  <c r="J11" i="2"/>
  <c r="I11" i="2"/>
  <c r="D11" i="2"/>
  <c r="C11" i="2"/>
  <c r="J9" i="2"/>
  <c r="I9" i="2"/>
  <c r="D9" i="2"/>
  <c r="C9" i="2"/>
</calcChain>
</file>

<file path=xl/sharedStrings.xml><?xml version="1.0" encoding="utf-8"?>
<sst xmlns="http://schemas.openxmlformats.org/spreadsheetml/2006/main" count="288" uniqueCount="137">
  <si>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</si>
  <si>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</si>
  <si>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</si>
  <si>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</si>
  <si>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</si>
  <si>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</si>
  <si>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</si>
  <si>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</si>
  <si>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</si>
  <si>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通識必修</t>
    <phoneticPr fontId="2" type="noConversion"/>
  </si>
  <si>
    <t>人文藝術領域</t>
  </si>
  <si>
    <t xml:space="preserve">         分類通識必修說明如下表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</si>
  <si>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</si>
  <si>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</si>
  <si>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</si>
  <si>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</si>
  <si>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</si>
  <si>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</si>
  <si>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小計</t>
    <phoneticPr fontId="2" type="noConversion"/>
  </si>
  <si>
    <t>遊戲開發校外實習(暑)</t>
  </si>
  <si>
    <t>遊戲開發校外實習(一)</t>
    <phoneticPr fontId="2" type="noConversion"/>
  </si>
  <si>
    <t>專業實務能力積點</t>
  </si>
  <si>
    <t>故事編寫</t>
    <phoneticPr fontId="2" type="noConversion"/>
  </si>
  <si>
    <t>遊戲演算法</t>
    <phoneticPr fontId="2" type="noConversion"/>
  </si>
  <si>
    <t>視覺特效(二)</t>
    <phoneticPr fontId="2" type="noConversion"/>
  </si>
  <si>
    <t>渲染技術程式設計</t>
    <phoneticPr fontId="2" type="noConversion"/>
  </si>
  <si>
    <t>設計繪畫</t>
    <phoneticPr fontId="2" type="noConversion"/>
  </si>
  <si>
    <t>資料結構</t>
    <phoneticPr fontId="2" type="noConversion"/>
  </si>
  <si>
    <t>進階英文表達</t>
    <phoneticPr fontId="2" type="noConversion"/>
  </si>
  <si>
    <t>英語聽講實務(二) </t>
    <phoneticPr fontId="2" type="noConversion"/>
  </si>
  <si>
    <t>英語聽講實務(一) </t>
    <phoneticPr fontId="2" type="noConversion"/>
  </si>
  <si>
    <t>基礎專業英文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</si>
  <si>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</si>
  <si>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</si>
  <si>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體育生活(一)</t>
    <phoneticPr fontId="2" type="noConversion"/>
  </si>
  <si>
    <t>體育生活(二)</t>
    <phoneticPr fontId="2" type="noConversion"/>
  </si>
  <si>
    <t>小計</t>
    <phoneticPr fontId="2" type="noConversion"/>
  </si>
  <si>
    <t>遊戲開發海外實習(一)</t>
    <phoneticPr fontId="2" type="noConversion"/>
  </si>
  <si>
    <t>外語能力檢定</t>
    <phoneticPr fontId="2" type="noConversion"/>
  </si>
  <si>
    <t>體育生活(四)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</si>
  <si>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</si>
  <si>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智慧財產權與專業倫理</t>
    <phoneticPr fontId="2" type="noConversion"/>
  </si>
  <si>
    <t>創業概論</t>
    <phoneticPr fontId="2" type="noConversion"/>
  </si>
  <si>
    <t>專業英文</t>
    <phoneticPr fontId="2" type="noConversion"/>
  </si>
  <si>
    <t>行銷學</t>
    <phoneticPr fontId="2" type="noConversion"/>
  </si>
  <si>
    <t>遊戲企劃</t>
    <phoneticPr fontId="2" type="noConversion"/>
  </si>
  <si>
    <t>高階模型設計(一)</t>
    <phoneticPr fontId="2" type="noConversion"/>
  </si>
  <si>
    <t>2D角色設計與繪圖技法</t>
    <phoneticPr fontId="2" type="noConversion"/>
  </si>
  <si>
    <t>3D場景設計</t>
    <phoneticPr fontId="2" type="noConversion"/>
  </si>
  <si>
    <t xml:space="preserve">視覺特效(一) </t>
    <phoneticPr fontId="2" type="noConversion"/>
  </si>
  <si>
    <t>高階模型設計(二)</t>
    <phoneticPr fontId="2" type="noConversion"/>
  </si>
  <si>
    <t>遊戲設計學</t>
    <phoneticPr fontId="2" type="noConversion"/>
  </si>
  <si>
    <t>3D模型及貼圖技法</t>
    <phoneticPr fontId="2" type="noConversion"/>
  </si>
  <si>
    <t>物件導向程式設計</t>
    <phoneticPr fontId="2" type="noConversion"/>
  </si>
  <si>
    <t>字學與編排設計</t>
    <phoneticPr fontId="2" type="noConversion"/>
  </si>
  <si>
    <t>使用者介面設計</t>
    <phoneticPr fontId="2" type="noConversion"/>
  </si>
  <si>
    <t>互動媒體設計</t>
    <phoneticPr fontId="2" type="noConversion"/>
  </si>
  <si>
    <t>基礎程式設計</t>
  </si>
  <si>
    <t>基礎2D電腦繪圖</t>
    <phoneticPr fontId="2" type="noConversion"/>
  </si>
  <si>
    <t>3D角色製作技術</t>
    <phoneticPr fontId="2" type="noConversion"/>
  </si>
  <si>
    <t>二、 通識必修共 31 學分，其中基礎通識必修 22 學分，分類通識必修 9 學分。</t>
    <phoneticPr fontId="2" type="noConversion"/>
  </si>
  <si>
    <t>體育生活(三)</t>
    <phoneticPr fontId="2" type="noConversion"/>
  </si>
  <si>
    <t>專業選修</t>
    <phoneticPr fontId="2" type="noConversion"/>
  </si>
  <si>
    <t>遊戲機制與心理</t>
    <phoneticPr fontId="2" type="noConversion"/>
  </si>
  <si>
    <t>資料庫程式設計</t>
    <phoneticPr fontId="2" type="noConversion"/>
  </si>
  <si>
    <t>動態網頁程式設計</t>
    <phoneticPr fontId="2" type="noConversion"/>
  </si>
  <si>
    <t xml:space="preserve">遊戲品保 </t>
    <phoneticPr fontId="2" type="noConversion"/>
  </si>
  <si>
    <t>視覺語言與設計心理</t>
    <phoneticPr fontId="2" type="noConversion"/>
  </si>
  <si>
    <t>人工智慧</t>
    <phoneticPr fontId="2" type="noConversion"/>
  </si>
  <si>
    <t>動漫實務專題(一)</t>
    <phoneticPr fontId="2" type="noConversion"/>
  </si>
  <si>
    <t>動漫實務專題(二)</t>
    <phoneticPr fontId="2" type="noConversion"/>
  </si>
  <si>
    <t>遊戲引擎應用</t>
    <phoneticPr fontId="2" type="noConversion"/>
  </si>
  <si>
    <t>遊戲設計專題</t>
    <phoneticPr fontId="2" type="noConversion"/>
  </si>
  <si>
    <t>媒體整合設計專題</t>
    <phoneticPr fontId="2" type="noConversion"/>
  </si>
  <si>
    <t>畢業專題</t>
    <phoneticPr fontId="2" type="noConversion"/>
  </si>
  <si>
    <t>畢業製作</t>
    <phoneticPr fontId="2" type="noConversion"/>
  </si>
  <si>
    <t>XR應用開發設計</t>
    <phoneticPr fontId="2" type="noConversion"/>
  </si>
  <si>
    <t>遊戲開發校外實習(二)</t>
    <phoneticPr fontId="2" type="noConversion"/>
  </si>
  <si>
    <t>遊戲開發海外實習(二)</t>
    <phoneticPr fontId="2" type="noConversion"/>
  </si>
  <si>
    <t>社團參與</t>
  </si>
  <si>
    <t>人體骨架與動作</t>
    <phoneticPr fontId="2" type="noConversion"/>
  </si>
  <si>
    <t>基礎漫畫技法</t>
    <phoneticPr fontId="2" type="noConversion"/>
  </si>
  <si>
    <t>分鏡與形式風格</t>
    <phoneticPr fontId="2" type="noConversion"/>
  </si>
  <si>
    <t>動漫作品賞析</t>
    <phoneticPr fontId="2" type="noConversion"/>
  </si>
  <si>
    <t>角色情緒與表演</t>
    <phoneticPr fontId="2" type="noConversion"/>
  </si>
  <si>
    <t>角色IP創作與經營</t>
    <phoneticPr fontId="2" type="noConversion"/>
  </si>
  <si>
    <t>2D動態角色設計</t>
    <phoneticPr fontId="2" type="noConversion"/>
  </si>
  <si>
    <t xml:space="preserve">漫畫出版及企劃 </t>
    <phoneticPr fontId="2" type="noConversion"/>
  </si>
  <si>
    <t xml:space="preserve">                  專業選修</t>
    <phoneticPr fontId="2" type="noConversion"/>
  </si>
  <si>
    <t>台灣與世界</t>
    <phoneticPr fontId="2" type="noConversion"/>
  </si>
  <si>
    <t>數位遊戲史與體驗</t>
    <phoneticPr fontId="2" type="noConversion"/>
  </si>
  <si>
    <t>求職輔導與就業準備</t>
    <phoneticPr fontId="2" type="noConversion"/>
  </si>
  <si>
    <t>企業人才培育室實習(一)</t>
    <phoneticPr fontId="2" type="noConversion"/>
  </si>
  <si>
    <t>企業人才培育室實習(四)</t>
    <phoneticPr fontId="2" type="noConversion"/>
  </si>
  <si>
    <t>企業人才培育室實習(三)</t>
    <phoneticPr fontId="2" type="noConversion"/>
  </si>
  <si>
    <t xml:space="preserve">數位媒體與科技概論 </t>
    <phoneticPr fontId="2" type="noConversion"/>
  </si>
  <si>
    <t>專業必修</t>
    <phoneticPr fontId="2" type="noConversion"/>
  </si>
  <si>
    <t>院專業必修</t>
    <phoneticPr fontId="2" type="noConversion"/>
  </si>
  <si>
    <t>使用者經驗設計</t>
    <phoneticPr fontId="2" type="noConversion"/>
  </si>
  <si>
    <t>創意思考與設計方法</t>
    <phoneticPr fontId="2" type="noConversion"/>
  </si>
  <si>
    <t>3D角色動畫</t>
    <phoneticPr fontId="2" type="noConversion"/>
  </si>
  <si>
    <t>專業選修(學程2)</t>
    <phoneticPr fontId="2" type="noConversion"/>
  </si>
  <si>
    <t>專業選修(學程3)</t>
    <phoneticPr fontId="2" type="noConversion"/>
  </si>
  <si>
    <t>專業選修(學程1)</t>
    <phoneticPr fontId="2" type="noConversion"/>
  </si>
  <si>
    <t xml:space="preserve"> 專業選修  (學程3)</t>
    <phoneticPr fontId="2" type="noConversion"/>
  </si>
  <si>
    <t>三、本系之專業選修學程為(1)遊戲美術學程；(2)遊戲程式學程；(3)漫畫創作學程，學生需獲得一學程中之18學分，視為通過該專業選修學程，並須至少通過一學程為其畢業門檻。</t>
    <phoneticPr fontId="2" type="noConversion"/>
  </si>
  <si>
    <t>專業選修(學程1/學程3)</t>
    <phoneticPr fontId="2" type="noConversion"/>
  </si>
  <si>
    <t>專業選修(學程1/學程2)</t>
    <phoneticPr fontId="2" type="noConversion"/>
  </si>
  <si>
    <t>四、不同專業選修學程而有相同之課程者，不必重複修讀可以抵免。</t>
    <phoneticPr fontId="2" type="noConversion"/>
  </si>
  <si>
    <t xml:space="preserve">五、外系選修學分至多可承認 15 學分。 </t>
    <phoneticPr fontId="2" type="noConversion"/>
  </si>
  <si>
    <t>六、"◎"為開課系所之所屬學院數位科技微學程科目。學生依學院數位科技微學程之規定修畢學程學分者，得向院提出申請再發給數位科技微
學程證明書。</t>
    <phoneticPr fontId="2" type="noConversion"/>
  </si>
  <si>
    <t>七、外語能力檢定實施方式依本校學生外語能力檢定實施辦法為之。</t>
    <phoneticPr fontId="2" type="noConversion"/>
  </si>
  <si>
    <t xml:space="preserve">八、校外實習實施方式依本校校外實習課程實施要點為之。 </t>
    <phoneticPr fontId="2" type="noConversion"/>
  </si>
  <si>
    <t>九、專業實務能力積點依本系學生專業實務能力積點實施辦法為之。</t>
    <phoneticPr fontId="2" type="noConversion"/>
  </si>
  <si>
    <t>十、專業證照實施方式依本系專業證照課程實施辦法為之。</t>
    <phoneticPr fontId="2" type="noConversion"/>
  </si>
  <si>
    <t xml:space="preserve">十一、每學期最高及最低應修學分數依本校學則及學生選課辦法規定辦理。 </t>
    <phoneticPr fontId="2" type="noConversion"/>
  </si>
  <si>
    <t>◎</t>
    <phoneticPr fontId="2" type="noConversion"/>
  </si>
  <si>
    <t>一、總畢業學分數 128 學分，包括通識必修 31 學分、院專業必修14 學分、專業必修40學分、最低專業選修43學分，其中須完成一個跨領域學分學程(或選修2門以上外系課程)。</t>
    <phoneticPr fontId="2" type="noConversion"/>
  </si>
  <si>
    <t>專業選修(學程1/學程2/學程3)</t>
  </si>
  <si>
    <t>專業選修(學程1/學程2/學程3)</t>
    <phoneticPr fontId="2" type="noConversion"/>
  </si>
  <si>
    <r>
      <t>企業人才培育室實習</t>
    </r>
    <r>
      <rPr>
        <sz val="10"/>
        <color theme="1"/>
        <rFont val="新細明體"/>
        <family val="1"/>
        <charset val="136"/>
      </rPr>
      <t>(二)</t>
    </r>
    <phoneticPr fontId="2" type="noConversion"/>
  </si>
  <si>
    <t>十二、課程時序表以教務處網頁為準， 做為辦理選課、重(補)修、及畢業資格審查之參考。</t>
    <phoneticPr fontId="2" type="noConversion"/>
  </si>
  <si>
    <t>遊戲物理特效及粒子特效實作應用</t>
  </si>
  <si>
    <t>體感遊戲開發</t>
  </si>
  <si>
    <t>專業選修(學程2)</t>
  </si>
  <si>
    <t>國際共學與實踐</t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</si>
  <si>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</si>
  <si>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</si>
  <si>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</si>
  <si>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</si>
  <si>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</si>
  <si>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</si>
  <si>
    <t xml:space="preserve">              南臺科技大學  四年制  多媒體與電腦娛樂科學系  課程時序表 (第二十二屆)  114年 9 月實施                  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</si>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</sst>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8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4" fillId="3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 wrapText="1"/>
    </xf>
    <xf numFmtId="0" fontId="8" fillId="0" borderId="14" xfId="3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1" applyFont="1" applyBorder="1"/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20" xfId="0" applyFont="1" applyBorder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0" fontId="8" fillId="0" borderId="4" xfId="1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1" applyFont="1" applyBorder="1"/>
    <xf numFmtId="0" fontId="5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2" xfId="2" applyFont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8" fillId="0" borderId="2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7" fillId="0" borderId="4" xfId="0" applyFont="1" applyBorder="1">
      <alignment vertical="center"/>
    </xf>
    <xf numFmtId="0" fontId="5" fillId="0" borderId="19" xfId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60" xfId="2" applyFont="1" applyBorder="1" applyAlignment="1">
      <alignment horizontal="center" vertical="center" wrapText="1"/>
    </xf>
    <xf numFmtId="0" fontId="8" fillId="0" borderId="61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8" fillId="0" borderId="62" xfId="2" applyFont="1" applyBorder="1" applyAlignment="1">
      <alignment horizontal="center" vertical="center" wrapText="1"/>
    </xf>
    <xf numFmtId="0" fontId="5" fillId="0" borderId="60" xfId="2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/>
    </xf>
    <xf numFmtId="0" fontId="5" fillId="0" borderId="21" xfId="0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wrapText="1"/>
    </xf>
    <xf numFmtId="0" fontId="11" fillId="0" borderId="41" xfId="0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left"/>
    </xf>
    <xf numFmtId="0" fontId="8" fillId="0" borderId="1" xfId="0" applyFont="1" applyBorder="1" applyAlignment="1">
      <alignment horizontal="center" vertical="center" shrinkToFit="1"/>
    </xf>
    <xf numFmtId="0" fontId="8" fillId="4" borderId="4" xfId="2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8" fillId="0" borderId="57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center" vertical="center" shrinkToFit="1"/>
    </xf>
    <xf numFmtId="0" fontId="8" fillId="4" borderId="15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8" fillId="0" borderId="4" xfId="3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8" fillId="0" borderId="0" xfId="3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7" fillId="4" borderId="1" xfId="1" applyFont="1" applyFill="1" applyBorder="1"/>
    <xf numFmtId="0" fontId="5" fillId="4" borderId="21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4" borderId="1" xfId="0" applyFont="1" applyFill="1" applyBorder="1">
      <alignment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67" xfId="0" applyFont="1" applyBorder="1" applyAlignment="1">
      <alignment vertical="center" wrapText="1"/>
    </xf>
  </cellXfs>
  <cellStyles count="4">
    <cellStyle name="一般" xfId="0" builtinId="0"/>
    <cellStyle name="一般 2" xfId="1" xr:uid="{00000000-0005-0000-0000-000001000000}"/>
    <cellStyle name="一般_Sheet1" xfId="2" xr:uid="{00000000-0005-0000-0000-000002000000}"/>
    <cellStyle name="好" xfId="3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98"/>
  <sheetViews>
    <sheetView tabSelected="1" zoomScale="160" zoomScaleNormal="160" zoomScaleSheetLayoutView="100" workbookViewId="0">
      <selection activeCell="G34" sqref="G34"/>
    </sheetView>
  </sheetViews>
  <sheetFormatPr defaultColWidth="11" defaultRowHeight="13.8" x14ac:dyDescent="0.3"/>
  <cols>
    <col min="1" max="1" width="24.21875" style="187" customWidth="1"/>
    <col min="2" max="2" width="19.77734375" style="25" customWidth="1"/>
    <col min="3" max="3" width="5" style="187" customWidth="1"/>
    <col min="4" max="4" width="7.33203125" style="187" bestFit="1" customWidth="1"/>
    <col min="5" max="5" width="8.33203125" style="25" bestFit="1" customWidth="1"/>
    <col min="6" max="6" width="0.44140625" style="25" customWidth="1"/>
    <col min="7" max="7" width="23.6640625" style="187" bestFit="1" customWidth="1"/>
    <col min="8" max="8" width="20.88671875" style="25" customWidth="1"/>
    <col min="9" max="9" width="5" style="187" bestFit="1" customWidth="1"/>
    <col min="10" max="10" width="5" style="187" customWidth="1"/>
    <col min="11" max="11" width="8.33203125" style="25" bestFit="1" customWidth="1"/>
    <col min="12" max="12" width="0.6640625" style="25" customWidth="1"/>
    <col min="13" max="16384" width="11" style="25"/>
  </cols>
  <sheetData>
    <row r="1" spans="1:15" ht="32.25" customHeight="1" thickBot="1" x14ac:dyDescent="0.35">
      <c r="A1" s="198" t="s">
        <v>132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5" ht="30" customHeight="1" thickBot="1" x14ac:dyDescent="0.35">
      <c r="A2" s="204" t="s">
        <v>133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</row>
    <row r="3" spans="1:15" ht="14.4" thickBot="1" x14ac:dyDescent="0.35">
      <c r="A3" s="199" t="s">
        <v>0</v>
      </c>
      <c r="B3" s="200"/>
      <c r="C3" s="200"/>
      <c r="D3" s="200"/>
      <c r="E3" s="200"/>
      <c r="F3" s="201"/>
      <c r="G3" s="202" t="s">
        <v>1</v>
      </c>
      <c r="H3" s="200"/>
      <c r="I3" s="200"/>
      <c r="J3" s="200"/>
      <c r="K3" s="200"/>
      <c r="L3" s="203"/>
    </row>
    <row r="4" spans="1:15" ht="14.4" thickBot="1" x14ac:dyDescent="0.35">
      <c r="A4" s="157" t="s">
        <v>4</v>
      </c>
      <c r="B4" s="158" t="s">
        <v>5</v>
      </c>
      <c r="C4" s="158" t="s">
        <v>6</v>
      </c>
      <c r="D4" s="158" t="s">
        <v>7</v>
      </c>
      <c r="E4" s="158"/>
      <c r="F4" s="99"/>
      <c r="G4" s="159" t="s">
        <v>4</v>
      </c>
      <c r="H4" s="158" t="s">
        <v>5</v>
      </c>
      <c r="I4" s="158" t="s">
        <v>6</v>
      </c>
      <c r="J4" s="158" t="s">
        <v>7</v>
      </c>
      <c r="K4" s="158"/>
      <c r="L4" s="160"/>
    </row>
    <row r="5" spans="1:15" ht="14.4" thickBot="1" x14ac:dyDescent="0.35">
      <c r="A5" s="3" t="s">
        <v>8</v>
      </c>
      <c r="B5" s="4" t="s">
        <v>30</v>
      </c>
      <c r="C5" s="5">
        <v>2</v>
      </c>
      <c r="D5" s="5">
        <v>2</v>
      </c>
      <c r="E5" s="6"/>
      <c r="F5" s="99"/>
      <c r="G5" s="7" t="s">
        <v>8</v>
      </c>
      <c r="H5" s="8" t="s">
        <v>29</v>
      </c>
      <c r="I5" s="9">
        <v>2</v>
      </c>
      <c r="J5" s="9">
        <v>2</v>
      </c>
      <c r="K5" s="6"/>
      <c r="L5" s="160"/>
    </row>
    <row r="6" spans="1:15" ht="14.4" thickBot="1" x14ac:dyDescent="0.35">
      <c r="A6" s="3" t="s">
        <v>8</v>
      </c>
      <c r="B6" s="4" t="s">
        <v>32</v>
      </c>
      <c r="C6" s="5">
        <v>2</v>
      </c>
      <c r="D6" s="5">
        <v>2</v>
      </c>
      <c r="E6" s="2"/>
      <c r="F6" s="99"/>
      <c r="G6" s="7" t="s">
        <v>8</v>
      </c>
      <c r="H6" s="4" t="s">
        <v>33</v>
      </c>
      <c r="I6" s="5">
        <v>2</v>
      </c>
      <c r="J6" s="5">
        <v>2</v>
      </c>
      <c r="K6" s="2"/>
      <c r="L6" s="160"/>
    </row>
    <row r="7" spans="1:15" ht="14.4" thickBot="1" x14ac:dyDescent="0.35">
      <c r="A7" s="3" t="s">
        <v>8</v>
      </c>
      <c r="B7" s="4" t="s">
        <v>34</v>
      </c>
      <c r="C7" s="5">
        <v>2</v>
      </c>
      <c r="D7" s="5">
        <v>2</v>
      </c>
      <c r="E7" s="2"/>
      <c r="F7" s="99"/>
      <c r="G7" s="7" t="s">
        <v>8</v>
      </c>
      <c r="H7" s="4" t="s">
        <v>35</v>
      </c>
      <c r="I7" s="5">
        <v>2</v>
      </c>
      <c r="J7" s="5">
        <v>2</v>
      </c>
      <c r="K7" s="2"/>
      <c r="L7" s="160"/>
    </row>
    <row r="8" spans="1:15" ht="14.4" thickBot="1" x14ac:dyDescent="0.35">
      <c r="A8" s="3" t="s">
        <v>8</v>
      </c>
      <c r="B8" s="4" t="s">
        <v>126</v>
      </c>
      <c r="C8" s="5">
        <v>3</v>
      </c>
      <c r="D8" s="5">
        <v>3</v>
      </c>
      <c r="E8" s="2"/>
      <c r="F8" s="99"/>
      <c r="G8" s="7" t="s">
        <v>8</v>
      </c>
      <c r="H8" s="4" t="s">
        <v>126</v>
      </c>
      <c r="I8" s="5">
        <v>3</v>
      </c>
      <c r="J8" s="5">
        <v>3</v>
      </c>
      <c r="K8" s="2"/>
      <c r="L8" s="160"/>
      <c r="O8" s="4"/>
    </row>
    <row r="9" spans="1:15" ht="14.4" thickBot="1" x14ac:dyDescent="0.35">
      <c r="A9" s="10" t="s">
        <v>8</v>
      </c>
      <c r="B9" s="13" t="s">
        <v>2</v>
      </c>
      <c r="C9" s="11">
        <f>SUM(C5:C8)</f>
        <v>9</v>
      </c>
      <c r="D9" s="11">
        <f>SUM(D5:D8)</f>
        <v>9</v>
      </c>
      <c r="E9" s="73"/>
      <c r="F9" s="99"/>
      <c r="G9" s="12" t="s">
        <v>8</v>
      </c>
      <c r="H9" s="13" t="s">
        <v>2</v>
      </c>
      <c r="I9" s="11">
        <f>SUM(I5:I8)</f>
        <v>9</v>
      </c>
      <c r="J9" s="11">
        <f>SUM(J5:J8)</f>
        <v>9</v>
      </c>
      <c r="K9" s="11"/>
      <c r="L9" s="160"/>
    </row>
    <row r="10" spans="1:15" ht="14.4" thickBot="1" x14ac:dyDescent="0.35">
      <c r="A10" s="55" t="s">
        <v>97</v>
      </c>
      <c r="B10" s="14" t="s">
        <v>95</v>
      </c>
      <c r="C10" s="185">
        <v>2</v>
      </c>
      <c r="D10" s="185">
        <v>2</v>
      </c>
      <c r="E10" s="185" t="s">
        <v>116</v>
      </c>
      <c r="F10" s="99"/>
      <c r="G10" s="188" t="s">
        <v>97</v>
      </c>
      <c r="H10" s="14" t="s">
        <v>99</v>
      </c>
      <c r="I10" s="185">
        <v>2</v>
      </c>
      <c r="J10" s="185">
        <v>2</v>
      </c>
      <c r="K10" s="185" t="s">
        <v>116</v>
      </c>
      <c r="L10" s="160"/>
    </row>
    <row r="11" spans="1:15" ht="14.4" thickBot="1" x14ac:dyDescent="0.35">
      <c r="A11" s="10" t="s">
        <v>97</v>
      </c>
      <c r="B11" s="13" t="s">
        <v>17</v>
      </c>
      <c r="C11" s="11">
        <f>C10</f>
        <v>2</v>
      </c>
      <c r="D11" s="11">
        <f>D10</f>
        <v>2</v>
      </c>
      <c r="E11" s="11"/>
      <c r="F11" s="99"/>
      <c r="G11" s="12" t="s">
        <v>97</v>
      </c>
      <c r="H11" s="13" t="s">
        <v>17</v>
      </c>
      <c r="I11" s="11">
        <f>SUM(I10:I10)</f>
        <v>2</v>
      </c>
      <c r="J11" s="11">
        <f>SUM(J10:J10)</f>
        <v>2</v>
      </c>
      <c r="K11" s="11"/>
      <c r="L11" s="160"/>
    </row>
    <row r="12" spans="1:15" ht="14.4" thickBot="1" x14ac:dyDescent="0.3">
      <c r="A12" s="3" t="s">
        <v>96</v>
      </c>
      <c r="B12" s="161" t="s">
        <v>51</v>
      </c>
      <c r="C12" s="6">
        <v>3</v>
      </c>
      <c r="D12" s="6">
        <v>3</v>
      </c>
      <c r="E12" s="6"/>
      <c r="F12" s="99"/>
      <c r="G12" s="7" t="s">
        <v>96</v>
      </c>
      <c r="H12" s="15" t="s">
        <v>52</v>
      </c>
      <c r="I12" s="6">
        <v>3</v>
      </c>
      <c r="J12" s="6">
        <v>3</v>
      </c>
      <c r="K12" s="6"/>
      <c r="L12" s="160"/>
    </row>
    <row r="13" spans="1:15" ht="14.4" thickBot="1" x14ac:dyDescent="0.3">
      <c r="A13" s="3" t="s">
        <v>96</v>
      </c>
      <c r="B13" s="15" t="s">
        <v>58</v>
      </c>
      <c r="C13" s="6">
        <v>3</v>
      </c>
      <c r="D13" s="6">
        <v>3</v>
      </c>
      <c r="E13" s="6"/>
      <c r="F13" s="99"/>
      <c r="G13" s="7" t="s">
        <v>96</v>
      </c>
      <c r="H13" s="162" t="s">
        <v>63</v>
      </c>
      <c r="I13" s="20">
        <v>2</v>
      </c>
      <c r="J13" s="151">
        <v>2</v>
      </c>
      <c r="K13" s="185"/>
      <c r="L13" s="160"/>
    </row>
    <row r="14" spans="1:15" ht="14.4" thickBot="1" x14ac:dyDescent="0.35">
      <c r="A14" s="89" t="s">
        <v>96</v>
      </c>
      <c r="B14" s="87" t="s">
        <v>17</v>
      </c>
      <c r="C14" s="88">
        <f>SUM(C12:C13)</f>
        <v>6</v>
      </c>
      <c r="D14" s="88">
        <f>SUM(D12:D13)</f>
        <v>6</v>
      </c>
      <c r="E14" s="88"/>
      <c r="F14" s="99"/>
      <c r="G14" s="10" t="s">
        <v>96</v>
      </c>
      <c r="H14" s="13" t="s">
        <v>17</v>
      </c>
      <c r="I14" s="11">
        <f>SUM(I12:I13)</f>
        <v>5</v>
      </c>
      <c r="J14" s="11">
        <f>SUM(J12:J13)</f>
        <v>5</v>
      </c>
      <c r="K14" s="73"/>
      <c r="L14" s="160"/>
    </row>
    <row r="15" spans="1:15" ht="14.4" thickBot="1" x14ac:dyDescent="0.3">
      <c r="A15" s="125" t="s">
        <v>106</v>
      </c>
      <c r="B15" s="98" t="s">
        <v>26</v>
      </c>
      <c r="C15" s="92">
        <v>3</v>
      </c>
      <c r="D15" s="92">
        <v>3</v>
      </c>
      <c r="E15" s="99"/>
      <c r="F15" s="99"/>
      <c r="G15" s="125" t="s">
        <v>106</v>
      </c>
      <c r="H15" s="126" t="s">
        <v>80</v>
      </c>
      <c r="I15" s="92">
        <v>3</v>
      </c>
      <c r="J15" s="92">
        <v>3</v>
      </c>
      <c r="K15" s="93"/>
      <c r="L15" s="160"/>
    </row>
    <row r="16" spans="1:15" ht="14.4" thickBot="1" x14ac:dyDescent="0.3">
      <c r="A16" s="122" t="s">
        <v>101</v>
      </c>
      <c r="B16" s="19" t="s">
        <v>57</v>
      </c>
      <c r="C16" s="123">
        <v>3</v>
      </c>
      <c r="D16" s="123">
        <v>3</v>
      </c>
      <c r="E16" s="74"/>
      <c r="F16" s="99"/>
      <c r="G16" s="125" t="s">
        <v>106</v>
      </c>
      <c r="H16" s="124" t="s">
        <v>47</v>
      </c>
      <c r="I16" s="41">
        <v>3</v>
      </c>
      <c r="J16" s="41">
        <v>3</v>
      </c>
      <c r="K16" s="20"/>
      <c r="L16" s="160"/>
    </row>
    <row r="17" spans="1:12" ht="14.4" thickBot="1" x14ac:dyDescent="0.3">
      <c r="A17" s="127" t="s">
        <v>102</v>
      </c>
      <c r="B17" s="21" t="s">
        <v>81</v>
      </c>
      <c r="C17" s="22">
        <v>3</v>
      </c>
      <c r="D17" s="22">
        <v>3</v>
      </c>
      <c r="E17" s="23"/>
      <c r="F17" s="99"/>
      <c r="G17" s="122" t="s">
        <v>101</v>
      </c>
      <c r="H17" s="15" t="s">
        <v>27</v>
      </c>
      <c r="I17" s="2">
        <v>3</v>
      </c>
      <c r="J17" s="2">
        <v>3</v>
      </c>
      <c r="K17" s="2"/>
      <c r="L17" s="160"/>
    </row>
    <row r="18" spans="1:12" ht="14.4" thickBot="1" x14ac:dyDescent="0.35">
      <c r="A18" s="2"/>
      <c r="B18" s="104"/>
      <c r="C18" s="2"/>
      <c r="D18" s="2"/>
      <c r="E18" s="104"/>
      <c r="F18" s="99"/>
      <c r="G18" s="127" t="s">
        <v>102</v>
      </c>
      <c r="H18" s="104" t="s">
        <v>82</v>
      </c>
      <c r="I18" s="2">
        <v>3</v>
      </c>
      <c r="J18" s="2">
        <v>3</v>
      </c>
      <c r="K18" s="23"/>
      <c r="L18" s="160"/>
    </row>
    <row r="19" spans="1:12" ht="30" customHeight="1" thickBot="1" x14ac:dyDescent="0.35">
      <c r="A19" s="210" t="s">
        <v>134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  <c r="L19" s="86"/>
    </row>
    <row r="20" spans="1:12" ht="14.4" thickBot="1" x14ac:dyDescent="0.35">
      <c r="A20" s="207" t="s">
        <v>0</v>
      </c>
      <c r="B20" s="208"/>
      <c r="C20" s="208"/>
      <c r="D20" s="208"/>
      <c r="E20" s="208"/>
      <c r="F20" s="209"/>
      <c r="G20" s="213" t="s">
        <v>1</v>
      </c>
      <c r="H20" s="211"/>
      <c r="I20" s="211"/>
      <c r="J20" s="211"/>
      <c r="K20" s="214"/>
      <c r="L20" s="49"/>
    </row>
    <row r="21" spans="1:12" ht="14.25" customHeight="1" thickBot="1" x14ac:dyDescent="0.35">
      <c r="A21" s="26" t="s">
        <v>12</v>
      </c>
      <c r="B21" s="27" t="s">
        <v>13</v>
      </c>
      <c r="C21" s="27" t="s">
        <v>14</v>
      </c>
      <c r="D21" s="27" t="s">
        <v>15</v>
      </c>
      <c r="E21" s="29"/>
      <c r="F21" s="69"/>
      <c r="G21" s="26" t="s">
        <v>12</v>
      </c>
      <c r="H21" s="27" t="s">
        <v>13</v>
      </c>
      <c r="I21" s="27" t="s">
        <v>14</v>
      </c>
      <c r="J21" s="27" t="s">
        <v>15</v>
      </c>
      <c r="K21" s="27"/>
      <c r="L21" s="57"/>
    </row>
    <row r="22" spans="1:12" ht="14.4" thickBot="1" x14ac:dyDescent="0.35">
      <c r="A22" s="3" t="s">
        <v>8</v>
      </c>
      <c r="B22" s="30" t="s">
        <v>61</v>
      </c>
      <c r="C22" s="28">
        <v>2</v>
      </c>
      <c r="D22" s="28">
        <v>2</v>
      </c>
      <c r="E22" s="58"/>
      <c r="F22" s="63"/>
      <c r="G22" s="3" t="s">
        <v>8</v>
      </c>
      <c r="H22" s="8" t="s">
        <v>31</v>
      </c>
      <c r="I22" s="186">
        <v>2</v>
      </c>
      <c r="J22" s="186">
        <v>2</v>
      </c>
      <c r="K22" s="186"/>
      <c r="L22" s="57"/>
    </row>
    <row r="23" spans="1:12" ht="14.4" thickBot="1" x14ac:dyDescent="0.35">
      <c r="A23" s="3" t="s">
        <v>8</v>
      </c>
      <c r="B23" s="4" t="s">
        <v>126</v>
      </c>
      <c r="C23" s="23">
        <v>3</v>
      </c>
      <c r="D23" s="23">
        <v>3</v>
      </c>
      <c r="E23" s="59"/>
      <c r="F23" s="63"/>
      <c r="G23" s="3" t="s">
        <v>8</v>
      </c>
      <c r="H23" s="4" t="s">
        <v>39</v>
      </c>
      <c r="I23" s="23">
        <v>2</v>
      </c>
      <c r="J23" s="23">
        <v>2</v>
      </c>
      <c r="K23" s="23"/>
      <c r="L23" s="57"/>
    </row>
    <row r="24" spans="1:12" ht="14.4" thickBot="1" x14ac:dyDescent="0.35">
      <c r="A24" s="16"/>
      <c r="B24" s="17"/>
      <c r="C24" s="95"/>
      <c r="D24" s="95"/>
      <c r="E24" s="59"/>
      <c r="F24" s="63"/>
      <c r="G24" s="3" t="s">
        <v>8</v>
      </c>
      <c r="H24" s="97" t="s">
        <v>89</v>
      </c>
      <c r="I24" s="53">
        <v>2</v>
      </c>
      <c r="J24" s="53">
        <v>2</v>
      </c>
      <c r="K24" s="53"/>
      <c r="L24" s="57"/>
    </row>
    <row r="25" spans="1:12" ht="14.4" thickBot="1" x14ac:dyDescent="0.35">
      <c r="A25" s="31" t="s">
        <v>16</v>
      </c>
      <c r="B25" s="32" t="s">
        <v>18</v>
      </c>
      <c r="C25" s="33">
        <f>SUM(C22:C24)</f>
        <v>5</v>
      </c>
      <c r="D25" s="33">
        <f>SUM(D22:D24)</f>
        <v>5</v>
      </c>
      <c r="E25" s="51"/>
      <c r="F25" s="96"/>
      <c r="G25" s="31" t="s">
        <v>8</v>
      </c>
      <c r="H25" s="35" t="s">
        <v>18</v>
      </c>
      <c r="I25" s="34">
        <f>SUM(I22:I24)</f>
        <v>6</v>
      </c>
      <c r="J25" s="34">
        <f>SUM(J22:J24)</f>
        <v>6</v>
      </c>
      <c r="K25" s="34"/>
      <c r="L25" s="57"/>
    </row>
    <row r="26" spans="1:12" ht="14.4" thickBot="1" x14ac:dyDescent="0.35">
      <c r="A26" s="183" t="s">
        <v>97</v>
      </c>
      <c r="B26" s="14" t="s">
        <v>98</v>
      </c>
      <c r="C26" s="185">
        <v>2</v>
      </c>
      <c r="D26" s="185">
        <v>2</v>
      </c>
      <c r="E26" s="60" t="s">
        <v>116</v>
      </c>
      <c r="F26" s="63"/>
      <c r="G26" s="183" t="s">
        <v>97</v>
      </c>
      <c r="H26" s="14" t="s">
        <v>44</v>
      </c>
      <c r="I26" s="185">
        <v>2</v>
      </c>
      <c r="J26" s="185">
        <v>2</v>
      </c>
      <c r="K26" s="184"/>
      <c r="L26" s="57"/>
    </row>
    <row r="27" spans="1:12" ht="14.4" thickBot="1" x14ac:dyDescent="0.35">
      <c r="A27" s="31" t="s">
        <v>97</v>
      </c>
      <c r="B27" s="35" t="s">
        <v>18</v>
      </c>
      <c r="C27" s="34">
        <f>SUM(C26:C26)</f>
        <v>2</v>
      </c>
      <c r="D27" s="34">
        <f>SUM(D26:D26)</f>
        <v>2</v>
      </c>
      <c r="E27" s="51"/>
      <c r="F27" s="96"/>
      <c r="G27" s="31" t="s">
        <v>97</v>
      </c>
      <c r="H27" s="35" t="s">
        <v>18</v>
      </c>
      <c r="I27" s="34">
        <f>SUM(I26:I26)</f>
        <v>2</v>
      </c>
      <c r="J27" s="34">
        <f>SUM(J26:J26)</f>
        <v>2</v>
      </c>
      <c r="K27" s="34"/>
      <c r="L27" s="57"/>
    </row>
    <row r="28" spans="1:12" ht="14.4" thickBot="1" x14ac:dyDescent="0.35">
      <c r="A28" s="36" t="s">
        <v>96</v>
      </c>
      <c r="B28" s="161" t="s">
        <v>59</v>
      </c>
      <c r="C28" s="186">
        <v>3</v>
      </c>
      <c r="D28" s="186">
        <v>3</v>
      </c>
      <c r="E28" s="58"/>
      <c r="F28" s="63"/>
      <c r="G28" s="36" t="s">
        <v>96</v>
      </c>
      <c r="H28" s="161" t="s">
        <v>45</v>
      </c>
      <c r="I28" s="186">
        <v>3</v>
      </c>
      <c r="J28" s="186">
        <v>3</v>
      </c>
      <c r="K28" s="186"/>
      <c r="L28" s="57"/>
    </row>
    <row r="29" spans="1:12" ht="14.4" thickBot="1" x14ac:dyDescent="0.3">
      <c r="A29" s="36" t="s">
        <v>96</v>
      </c>
      <c r="B29" s="37" t="s">
        <v>71</v>
      </c>
      <c r="C29" s="23">
        <v>3</v>
      </c>
      <c r="D29" s="23">
        <v>3</v>
      </c>
      <c r="E29" s="59"/>
      <c r="F29" s="63"/>
      <c r="G29" s="148" t="s">
        <v>96</v>
      </c>
      <c r="H29" s="37" t="s">
        <v>90</v>
      </c>
      <c r="I29" s="186">
        <v>2</v>
      </c>
      <c r="J29" s="186">
        <v>2</v>
      </c>
      <c r="K29" s="186"/>
      <c r="L29" s="57"/>
    </row>
    <row r="30" spans="1:12" ht="14.4" thickBot="1" x14ac:dyDescent="0.35">
      <c r="A30" s="31" t="s">
        <v>96</v>
      </c>
      <c r="B30" s="35" t="s">
        <v>36</v>
      </c>
      <c r="C30" s="34">
        <f>SUM(C28:C29)</f>
        <v>6</v>
      </c>
      <c r="D30" s="144">
        <f>SUM(D28:D29)</f>
        <v>6</v>
      </c>
      <c r="E30" s="145"/>
      <c r="F30" s="63"/>
      <c r="G30" s="142" t="s">
        <v>96</v>
      </c>
      <c r="H30" s="143" t="s">
        <v>2</v>
      </c>
      <c r="I30" s="144">
        <f>SUM(I28:I29)</f>
        <v>5</v>
      </c>
      <c r="J30" s="144">
        <f>SUM(J28:J29)</f>
        <v>5</v>
      </c>
      <c r="K30" s="144"/>
      <c r="L30" s="57"/>
    </row>
    <row r="31" spans="1:12" ht="14.4" thickBot="1" x14ac:dyDescent="0.3">
      <c r="A31" s="38" t="s">
        <v>62</v>
      </c>
      <c r="B31" s="37" t="s">
        <v>22</v>
      </c>
      <c r="C31" s="22">
        <v>3</v>
      </c>
      <c r="D31" s="22">
        <v>3</v>
      </c>
      <c r="E31" s="178"/>
      <c r="F31" s="227"/>
      <c r="G31" s="127" t="s">
        <v>103</v>
      </c>
      <c r="H31" s="37" t="s">
        <v>46</v>
      </c>
      <c r="I31" s="22">
        <v>3</v>
      </c>
      <c r="J31" s="22">
        <v>3</v>
      </c>
      <c r="K31" s="23"/>
      <c r="L31" s="57"/>
    </row>
    <row r="32" spans="1:12" ht="14.4" thickBot="1" x14ac:dyDescent="0.3">
      <c r="A32" s="64" t="s">
        <v>103</v>
      </c>
      <c r="B32" s="37" t="s">
        <v>48</v>
      </c>
      <c r="C32" s="91">
        <v>3</v>
      </c>
      <c r="D32" s="91">
        <v>3</v>
      </c>
      <c r="E32" s="58"/>
      <c r="F32" s="66"/>
      <c r="G32" s="120" t="s">
        <v>106</v>
      </c>
      <c r="H32" s="39" t="s">
        <v>67</v>
      </c>
      <c r="I32" s="22">
        <v>3</v>
      </c>
      <c r="J32" s="22">
        <v>3</v>
      </c>
      <c r="K32" s="23"/>
      <c r="L32" s="57"/>
    </row>
    <row r="33" spans="1:12" ht="14.4" thickBot="1" x14ac:dyDescent="0.3">
      <c r="A33" s="120" t="s">
        <v>106</v>
      </c>
      <c r="B33" s="37" t="s">
        <v>54</v>
      </c>
      <c r="C33" s="22">
        <v>3</v>
      </c>
      <c r="D33" s="22">
        <v>3</v>
      </c>
      <c r="E33" s="59"/>
      <c r="F33" s="63"/>
      <c r="G33" s="38" t="s">
        <v>101</v>
      </c>
      <c r="H33" s="15" t="s">
        <v>23</v>
      </c>
      <c r="I33" s="94">
        <v>3</v>
      </c>
      <c r="J33" s="94">
        <v>3</v>
      </c>
      <c r="K33" s="40"/>
      <c r="L33" s="57"/>
    </row>
    <row r="34" spans="1:12" ht="14.4" thickBot="1" x14ac:dyDescent="0.3">
      <c r="A34" s="61" t="s">
        <v>101</v>
      </c>
      <c r="B34" s="139" t="s">
        <v>53</v>
      </c>
      <c r="C34" s="22">
        <v>3</v>
      </c>
      <c r="D34" s="22">
        <v>3</v>
      </c>
      <c r="E34" s="59"/>
      <c r="F34" s="66"/>
      <c r="G34" s="120" t="s">
        <v>106</v>
      </c>
      <c r="H34" s="15" t="s">
        <v>84</v>
      </c>
      <c r="I34" s="128">
        <v>2</v>
      </c>
      <c r="J34" s="128">
        <v>2</v>
      </c>
      <c r="K34" s="119"/>
      <c r="L34" s="57"/>
    </row>
    <row r="35" spans="1:12" ht="14.4" thickBot="1" x14ac:dyDescent="0.3">
      <c r="A35" s="140" t="s">
        <v>106</v>
      </c>
      <c r="B35" s="139" t="s">
        <v>83</v>
      </c>
      <c r="C35" s="22">
        <v>2</v>
      </c>
      <c r="D35" s="22">
        <v>2</v>
      </c>
      <c r="E35" s="59"/>
      <c r="F35" s="66"/>
      <c r="G35" s="38" t="s">
        <v>101</v>
      </c>
      <c r="H35" s="37" t="s">
        <v>65</v>
      </c>
      <c r="I35" s="22">
        <v>3</v>
      </c>
      <c r="J35" s="22">
        <v>3</v>
      </c>
      <c r="K35" s="23"/>
      <c r="L35" s="57"/>
    </row>
    <row r="36" spans="1:12" ht="30" customHeight="1" thickBot="1" x14ac:dyDescent="0.35">
      <c r="A36" s="210" t="s">
        <v>135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  <c r="L36" s="43"/>
    </row>
    <row r="37" spans="1:12" ht="14.4" thickBot="1" x14ac:dyDescent="0.35">
      <c r="A37" s="207" t="s">
        <v>0</v>
      </c>
      <c r="B37" s="208"/>
      <c r="C37" s="208"/>
      <c r="D37" s="208"/>
      <c r="E37" s="208"/>
      <c r="F37" s="219"/>
      <c r="G37" s="213" t="s">
        <v>1</v>
      </c>
      <c r="H37" s="211"/>
      <c r="I37" s="211"/>
      <c r="J37" s="211"/>
      <c r="K37" s="212"/>
      <c r="L37" s="43"/>
    </row>
    <row r="38" spans="1:12" ht="14.4" thickBot="1" x14ac:dyDescent="0.35">
      <c r="A38" s="26" t="s">
        <v>4</v>
      </c>
      <c r="B38" s="27" t="s">
        <v>5</v>
      </c>
      <c r="C38" s="27" t="s">
        <v>6</v>
      </c>
      <c r="D38" s="27" t="s">
        <v>7</v>
      </c>
      <c r="E38" s="29"/>
      <c r="F38" s="78"/>
      <c r="G38" s="44" t="s">
        <v>4</v>
      </c>
      <c r="H38" s="28" t="s">
        <v>5</v>
      </c>
      <c r="I38" s="28" t="s">
        <v>6</v>
      </c>
      <c r="J38" s="28" t="s">
        <v>7</v>
      </c>
      <c r="K38" s="65"/>
      <c r="L38" s="86"/>
    </row>
    <row r="39" spans="1:12" ht="14.4" thickBot="1" x14ac:dyDescent="0.35">
      <c r="A39" s="36" t="s">
        <v>8</v>
      </c>
      <c r="B39" s="83"/>
      <c r="C39" s="46"/>
      <c r="D39" s="46"/>
      <c r="E39" s="84"/>
      <c r="F39" s="70"/>
      <c r="G39" s="117" t="s">
        <v>8</v>
      </c>
      <c r="H39" s="45" t="s">
        <v>28</v>
      </c>
      <c r="I39" s="46">
        <v>2</v>
      </c>
      <c r="J39" s="46">
        <v>2</v>
      </c>
      <c r="K39" s="84"/>
      <c r="L39" s="49"/>
    </row>
    <row r="40" spans="1:12" ht="14.25" customHeight="1" thickBot="1" x14ac:dyDescent="0.35">
      <c r="A40" s="105" t="s">
        <v>8</v>
      </c>
      <c r="B40" s="85"/>
      <c r="C40" s="42"/>
      <c r="D40" s="42"/>
      <c r="E40" s="62"/>
      <c r="F40" s="63"/>
      <c r="G40" s="3" t="s">
        <v>8</v>
      </c>
      <c r="H40" s="48"/>
      <c r="I40" s="20">
        <v>0</v>
      </c>
      <c r="J40" s="20">
        <v>0</v>
      </c>
      <c r="K40" s="118"/>
      <c r="L40" s="67"/>
    </row>
    <row r="41" spans="1:12" ht="14.4" thickBot="1" x14ac:dyDescent="0.35">
      <c r="A41" s="31" t="s">
        <v>9</v>
      </c>
      <c r="B41" s="35" t="s">
        <v>2</v>
      </c>
      <c r="C41" s="34">
        <v>0</v>
      </c>
      <c r="D41" s="34">
        <v>0</v>
      </c>
      <c r="E41" s="51"/>
      <c r="F41" s="96"/>
      <c r="G41" s="31" t="s">
        <v>8</v>
      </c>
      <c r="H41" s="35" t="s">
        <v>2</v>
      </c>
      <c r="I41" s="34">
        <v>2</v>
      </c>
      <c r="J41" s="34">
        <v>2</v>
      </c>
      <c r="K41" s="51"/>
      <c r="L41" s="96"/>
    </row>
    <row r="42" spans="1:12" ht="14.4" thickBot="1" x14ac:dyDescent="0.35">
      <c r="A42" s="183" t="s">
        <v>97</v>
      </c>
      <c r="B42" s="14" t="s">
        <v>41</v>
      </c>
      <c r="C42" s="185">
        <v>2</v>
      </c>
      <c r="D42" s="185">
        <v>2</v>
      </c>
      <c r="E42" s="82"/>
      <c r="F42" s="63"/>
      <c r="G42" s="183" t="s">
        <v>97</v>
      </c>
      <c r="H42" s="14" t="s">
        <v>43</v>
      </c>
      <c r="I42" s="185">
        <v>2</v>
      </c>
      <c r="J42" s="185">
        <v>2</v>
      </c>
      <c r="K42" s="60"/>
      <c r="L42" s="52"/>
    </row>
    <row r="43" spans="1:12" ht="14.4" thickBot="1" x14ac:dyDescent="0.35">
      <c r="A43" s="50" t="s">
        <v>97</v>
      </c>
      <c r="B43" s="79" t="s">
        <v>2</v>
      </c>
      <c r="C43" s="80">
        <f>SUM(C42:C42)</f>
        <v>2</v>
      </c>
      <c r="D43" s="80">
        <f>SUM(D42:D42)</f>
        <v>2</v>
      </c>
      <c r="E43" s="81"/>
      <c r="F43" s="96"/>
      <c r="G43" s="31" t="s">
        <v>97</v>
      </c>
      <c r="H43" s="35" t="s">
        <v>2</v>
      </c>
      <c r="I43" s="34">
        <f>SUM(I42:I42)</f>
        <v>2</v>
      </c>
      <c r="J43" s="34">
        <f>SUM(J42:J42)</f>
        <v>2</v>
      </c>
      <c r="K43" s="51"/>
      <c r="L43" s="96"/>
    </row>
    <row r="44" spans="1:12" ht="14.4" thickBot="1" x14ac:dyDescent="0.35">
      <c r="A44" s="36" t="s">
        <v>96</v>
      </c>
      <c r="B44" s="163" t="s">
        <v>72</v>
      </c>
      <c r="C44" s="186">
        <v>3</v>
      </c>
      <c r="D44" s="186">
        <v>3</v>
      </c>
      <c r="E44" s="58"/>
      <c r="F44" s="63"/>
      <c r="G44" s="36" t="s">
        <v>96</v>
      </c>
      <c r="H44" s="163" t="s">
        <v>73</v>
      </c>
      <c r="I44" s="186">
        <v>3</v>
      </c>
      <c r="J44" s="186">
        <v>3</v>
      </c>
      <c r="K44" s="58"/>
      <c r="L44" s="49"/>
    </row>
    <row r="45" spans="1:12" ht="14.4" thickBot="1" x14ac:dyDescent="0.3">
      <c r="A45" s="148" t="s">
        <v>96</v>
      </c>
      <c r="B45" s="162" t="s">
        <v>55</v>
      </c>
      <c r="C45" s="53">
        <v>2</v>
      </c>
      <c r="D45" s="53">
        <v>2</v>
      </c>
      <c r="E45" s="56"/>
      <c r="F45" s="63"/>
      <c r="G45" s="148" t="s">
        <v>96</v>
      </c>
      <c r="H45" s="164" t="s">
        <v>56</v>
      </c>
      <c r="I45" s="165">
        <v>2</v>
      </c>
      <c r="J45" s="165">
        <v>2</v>
      </c>
      <c r="K45" s="56"/>
      <c r="L45" s="52"/>
    </row>
    <row r="46" spans="1:12" ht="14.4" thickBot="1" x14ac:dyDescent="0.35">
      <c r="A46" s="31" t="s">
        <v>96</v>
      </c>
      <c r="B46" s="35" t="s">
        <v>2</v>
      </c>
      <c r="C46" s="34">
        <f>SUM(C44:C45)</f>
        <v>5</v>
      </c>
      <c r="D46" s="34">
        <f>SUM(D44:D45)</f>
        <v>5</v>
      </c>
      <c r="E46" s="51"/>
      <c r="F46" s="96"/>
      <c r="G46" s="31" t="s">
        <v>96</v>
      </c>
      <c r="H46" s="35" t="s">
        <v>2</v>
      </c>
      <c r="I46" s="34">
        <f>SUM(I44:I45)</f>
        <v>5</v>
      </c>
      <c r="J46" s="34">
        <f>SUM(J44:J45)</f>
        <v>5</v>
      </c>
      <c r="K46" s="51"/>
      <c r="L46" s="96"/>
    </row>
    <row r="47" spans="1:12" ht="14.4" thickBot="1" x14ac:dyDescent="0.3">
      <c r="A47" s="38" t="s">
        <v>62</v>
      </c>
      <c r="B47" s="37" t="s">
        <v>49</v>
      </c>
      <c r="C47" s="22">
        <v>3</v>
      </c>
      <c r="D47" s="22">
        <v>3</v>
      </c>
      <c r="E47" s="59"/>
      <c r="F47" s="66"/>
      <c r="G47" s="38" t="s">
        <v>62</v>
      </c>
      <c r="H47" s="37" t="s">
        <v>24</v>
      </c>
      <c r="I47" s="22">
        <v>3</v>
      </c>
      <c r="J47" s="22">
        <v>3</v>
      </c>
      <c r="K47" s="141"/>
      <c r="L47" s="146"/>
    </row>
    <row r="48" spans="1:12" ht="14.4" thickBot="1" x14ac:dyDescent="0.3">
      <c r="A48" s="64" t="s">
        <v>103</v>
      </c>
      <c r="B48" s="90" t="s">
        <v>50</v>
      </c>
      <c r="C48" s="91">
        <v>3</v>
      </c>
      <c r="D48" s="91">
        <v>3</v>
      </c>
      <c r="E48" s="58"/>
      <c r="F48" s="63"/>
      <c r="G48" s="72" t="s">
        <v>103</v>
      </c>
      <c r="H48" s="15" t="s">
        <v>100</v>
      </c>
      <c r="I48" s="18">
        <v>3</v>
      </c>
      <c r="J48" s="18">
        <v>3</v>
      </c>
      <c r="K48" s="71" t="s">
        <v>116</v>
      </c>
      <c r="L48" s="52"/>
    </row>
    <row r="49" spans="1:12" x14ac:dyDescent="0.25">
      <c r="A49" s="38" t="s">
        <v>101</v>
      </c>
      <c r="B49" s="37" t="s">
        <v>76</v>
      </c>
      <c r="C49" s="22">
        <v>2</v>
      </c>
      <c r="D49" s="22">
        <v>2</v>
      </c>
      <c r="E49" s="58"/>
      <c r="F49" s="63"/>
      <c r="G49" s="38" t="s">
        <v>101</v>
      </c>
      <c r="H49" s="37" t="s">
        <v>64</v>
      </c>
      <c r="I49" s="22">
        <v>3</v>
      </c>
      <c r="J49" s="22">
        <v>3</v>
      </c>
      <c r="K49" s="59"/>
      <c r="L49" s="47"/>
    </row>
    <row r="50" spans="1:12" x14ac:dyDescent="0.25">
      <c r="A50" s="38" t="s">
        <v>101</v>
      </c>
      <c r="B50" s="54" t="s">
        <v>25</v>
      </c>
      <c r="C50" s="22">
        <v>3</v>
      </c>
      <c r="D50" s="22">
        <v>3</v>
      </c>
      <c r="E50" s="58"/>
      <c r="F50" s="63"/>
      <c r="G50" s="190" t="s">
        <v>107</v>
      </c>
      <c r="H50" s="191" t="s">
        <v>122</v>
      </c>
      <c r="I50" s="22">
        <v>3</v>
      </c>
      <c r="J50" s="22">
        <v>3</v>
      </c>
      <c r="K50" s="59"/>
      <c r="L50" s="68"/>
    </row>
    <row r="51" spans="1:12" x14ac:dyDescent="0.25">
      <c r="A51" s="120" t="s">
        <v>106</v>
      </c>
      <c r="B51" s="37" t="s">
        <v>69</v>
      </c>
      <c r="C51" s="22">
        <v>2</v>
      </c>
      <c r="D51" s="22">
        <v>2</v>
      </c>
      <c r="E51" s="58"/>
      <c r="F51" s="63"/>
      <c r="G51" s="120" t="s">
        <v>106</v>
      </c>
      <c r="H51" s="37" t="s">
        <v>70</v>
      </c>
      <c r="I51" s="22">
        <v>2</v>
      </c>
      <c r="J51" s="22">
        <v>2</v>
      </c>
      <c r="K51" s="59"/>
      <c r="L51" s="49"/>
    </row>
    <row r="52" spans="1:12" x14ac:dyDescent="0.25">
      <c r="A52" s="38" t="s">
        <v>102</v>
      </c>
      <c r="B52" s="37" t="s">
        <v>86</v>
      </c>
      <c r="C52" s="22">
        <v>2</v>
      </c>
      <c r="D52" s="22">
        <v>2</v>
      </c>
      <c r="E52" s="58"/>
      <c r="F52" s="63"/>
      <c r="G52" s="38" t="s">
        <v>102</v>
      </c>
      <c r="H52" s="121" t="s">
        <v>85</v>
      </c>
      <c r="I52" s="22">
        <v>2</v>
      </c>
      <c r="J52" s="22">
        <v>2</v>
      </c>
      <c r="K52" s="59"/>
      <c r="L52" s="49"/>
    </row>
    <row r="53" spans="1:12" x14ac:dyDescent="0.25">
      <c r="A53" s="166" t="s">
        <v>119</v>
      </c>
      <c r="B53" s="167" t="s">
        <v>92</v>
      </c>
      <c r="C53" s="94">
        <v>2</v>
      </c>
      <c r="D53" s="94">
        <v>0</v>
      </c>
      <c r="E53" s="168"/>
      <c r="F53" s="169"/>
      <c r="G53" s="166" t="s">
        <v>119</v>
      </c>
      <c r="H53" s="170" t="s">
        <v>120</v>
      </c>
      <c r="I53" s="22">
        <v>2</v>
      </c>
      <c r="J53" s="22">
        <v>0</v>
      </c>
      <c r="K53" s="59"/>
      <c r="L53" s="49"/>
    </row>
    <row r="54" spans="1:12" ht="14.4" thickBot="1" x14ac:dyDescent="0.3">
      <c r="A54" s="166" t="s">
        <v>119</v>
      </c>
      <c r="B54" s="167" t="s">
        <v>125</v>
      </c>
      <c r="C54" s="94">
        <v>2</v>
      </c>
      <c r="D54" s="94">
        <v>0</v>
      </c>
      <c r="E54" s="168"/>
      <c r="F54" s="169"/>
      <c r="G54" s="166"/>
      <c r="H54" s="170"/>
      <c r="I54" s="22"/>
      <c r="J54" s="22"/>
      <c r="K54" s="59"/>
      <c r="L54" s="49"/>
    </row>
    <row r="55" spans="1:12" ht="30" customHeight="1" thickBot="1" x14ac:dyDescent="0.35">
      <c r="A55" s="215" t="s">
        <v>136</v>
      </c>
      <c r="B55" s="216"/>
      <c r="C55" s="216"/>
      <c r="D55" s="216"/>
      <c r="E55" s="216"/>
      <c r="F55" s="200"/>
      <c r="G55" s="216"/>
      <c r="H55" s="216"/>
      <c r="I55" s="216"/>
      <c r="J55" s="216"/>
      <c r="K55" s="217"/>
      <c r="L55" s="101"/>
    </row>
    <row r="56" spans="1:12" ht="17.25" customHeight="1" thickBot="1" x14ac:dyDescent="0.35">
      <c r="A56" s="220" t="s">
        <v>0</v>
      </c>
      <c r="B56" s="221"/>
      <c r="C56" s="221"/>
      <c r="D56" s="221"/>
      <c r="E56" s="221"/>
      <c r="F56" s="222"/>
      <c r="G56" s="218" t="s">
        <v>1</v>
      </c>
      <c r="H56" s="218"/>
      <c r="I56" s="218"/>
      <c r="J56" s="218"/>
      <c r="K56" s="218"/>
      <c r="L56" s="77"/>
    </row>
    <row r="57" spans="1:12" ht="14.4" thickBot="1" x14ac:dyDescent="0.35">
      <c r="A57" s="106" t="s">
        <v>4</v>
      </c>
      <c r="B57" s="95" t="s">
        <v>5</v>
      </c>
      <c r="C57" s="95" t="s">
        <v>6</v>
      </c>
      <c r="D57" s="95" t="s">
        <v>7</v>
      </c>
      <c r="E57" s="131"/>
      <c r="F57" s="138"/>
      <c r="G57" s="135" t="s">
        <v>4</v>
      </c>
      <c r="H57" s="95" t="s">
        <v>5</v>
      </c>
      <c r="I57" s="95" t="s">
        <v>6</v>
      </c>
      <c r="J57" s="100" t="s">
        <v>7</v>
      </c>
      <c r="K57" s="129"/>
      <c r="L57" s="130"/>
    </row>
    <row r="58" spans="1:12" x14ac:dyDescent="0.3">
      <c r="A58" s="3" t="s">
        <v>8</v>
      </c>
      <c r="B58" s="102"/>
      <c r="C58" s="6"/>
      <c r="D58" s="6"/>
      <c r="E58" s="107"/>
      <c r="F58" s="108"/>
      <c r="G58" s="7" t="s">
        <v>8</v>
      </c>
      <c r="H58" s="102" t="s">
        <v>79</v>
      </c>
      <c r="I58" s="6">
        <v>0</v>
      </c>
      <c r="J58" s="6">
        <v>0</v>
      </c>
      <c r="K58" s="111"/>
      <c r="L58" s="115"/>
    </row>
    <row r="59" spans="1:12" ht="14.4" thickBot="1" x14ac:dyDescent="0.35">
      <c r="A59" s="148" t="s">
        <v>8</v>
      </c>
      <c r="B59" s="149"/>
      <c r="C59" s="150"/>
      <c r="D59" s="150"/>
      <c r="E59" s="152"/>
      <c r="F59" s="109"/>
      <c r="G59" s="151" t="s">
        <v>8</v>
      </c>
      <c r="H59" s="48" t="s">
        <v>38</v>
      </c>
      <c r="I59" s="20">
        <v>0</v>
      </c>
      <c r="J59" s="20">
        <v>0</v>
      </c>
      <c r="K59" s="152"/>
      <c r="L59" s="115"/>
    </row>
    <row r="60" spans="1:12" ht="14.4" thickBot="1" x14ac:dyDescent="0.35">
      <c r="A60" s="153" t="s">
        <v>8</v>
      </c>
      <c r="B60" s="13" t="s">
        <v>2</v>
      </c>
      <c r="C60" s="11">
        <f>SUM(C58)</f>
        <v>0</v>
      </c>
      <c r="D60" s="11">
        <f>SUM(D58)</f>
        <v>0</v>
      </c>
      <c r="E60" s="154"/>
      <c r="F60" s="155"/>
      <c r="G60" s="80" t="s">
        <v>8</v>
      </c>
      <c r="H60" s="13" t="s">
        <v>2</v>
      </c>
      <c r="I60" s="11">
        <f>SUM(I58)</f>
        <v>0</v>
      </c>
      <c r="J60" s="11">
        <f>SUM(J58)</f>
        <v>0</v>
      </c>
      <c r="K60" s="156"/>
      <c r="L60" s="115"/>
    </row>
    <row r="61" spans="1:12" ht="14.25" customHeight="1" thickBot="1" x14ac:dyDescent="0.35">
      <c r="A61" s="55" t="s">
        <v>97</v>
      </c>
      <c r="B61" s="14" t="s">
        <v>42</v>
      </c>
      <c r="C61" s="185">
        <v>2</v>
      </c>
      <c r="D61" s="185">
        <v>2</v>
      </c>
      <c r="E61" s="132"/>
      <c r="F61" s="147"/>
      <c r="G61" s="188" t="s">
        <v>97</v>
      </c>
      <c r="H61" s="76"/>
      <c r="I61" s="185"/>
      <c r="J61" s="185"/>
      <c r="K61" s="103"/>
      <c r="L61" s="115"/>
    </row>
    <row r="62" spans="1:12" ht="14.4" thickBot="1" x14ac:dyDescent="0.35">
      <c r="A62" s="10" t="s">
        <v>97</v>
      </c>
      <c r="B62" s="13" t="s">
        <v>2</v>
      </c>
      <c r="C62" s="11">
        <f>SUM(C61:C61)</f>
        <v>2</v>
      </c>
      <c r="D62" s="11">
        <f>SUM(D61:D61)</f>
        <v>2</v>
      </c>
      <c r="E62" s="112"/>
      <c r="F62" s="110"/>
      <c r="G62" s="12" t="s">
        <v>97</v>
      </c>
      <c r="H62" s="13" t="s">
        <v>2</v>
      </c>
      <c r="I62" s="11">
        <f>SUM(I61:I61)</f>
        <v>0</v>
      </c>
      <c r="J62" s="11">
        <f>SUM(J61:J61)</f>
        <v>0</v>
      </c>
      <c r="K62" s="112"/>
      <c r="L62" s="115"/>
    </row>
    <row r="63" spans="1:12" x14ac:dyDescent="0.3">
      <c r="A63" s="3" t="s">
        <v>96</v>
      </c>
      <c r="B63" s="102" t="s">
        <v>74</v>
      </c>
      <c r="C63" s="6">
        <v>3</v>
      </c>
      <c r="D63" s="6">
        <v>3</v>
      </c>
      <c r="E63" s="133"/>
      <c r="F63" s="110"/>
      <c r="G63" s="7" t="s">
        <v>96</v>
      </c>
      <c r="H63" s="102" t="s">
        <v>75</v>
      </c>
      <c r="I63" s="6">
        <v>3</v>
      </c>
      <c r="J63" s="6">
        <v>3</v>
      </c>
      <c r="K63" s="113"/>
      <c r="L63" s="115"/>
    </row>
    <row r="64" spans="1:12" ht="14.4" thickBot="1" x14ac:dyDescent="0.3">
      <c r="A64" s="171" t="s">
        <v>96</v>
      </c>
      <c r="B64" s="19" t="s">
        <v>66</v>
      </c>
      <c r="C64" s="20">
        <v>2</v>
      </c>
      <c r="D64" s="20">
        <v>2</v>
      </c>
      <c r="E64" s="114"/>
      <c r="F64" s="110"/>
      <c r="G64" s="151" t="s">
        <v>96</v>
      </c>
      <c r="H64" s="48" t="s">
        <v>21</v>
      </c>
      <c r="I64" s="20">
        <v>0</v>
      </c>
      <c r="J64" s="20">
        <v>0</v>
      </c>
      <c r="K64" s="114"/>
      <c r="L64" s="115"/>
    </row>
    <row r="65" spans="1:12" ht="14.4" thickBot="1" x14ac:dyDescent="0.35">
      <c r="A65" s="10" t="s">
        <v>96</v>
      </c>
      <c r="B65" s="13" t="s">
        <v>2</v>
      </c>
      <c r="C65" s="11">
        <v>5</v>
      </c>
      <c r="D65" s="11">
        <v>5</v>
      </c>
      <c r="E65" s="112"/>
      <c r="F65" s="110"/>
      <c r="G65" s="12" t="s">
        <v>96</v>
      </c>
      <c r="H65" s="13" t="s">
        <v>2</v>
      </c>
      <c r="I65" s="11">
        <f>SUM(I63:I64)</f>
        <v>3</v>
      </c>
      <c r="J65" s="11">
        <f>SUM(J63:J64)</f>
        <v>3</v>
      </c>
      <c r="K65" s="112"/>
      <c r="L65" s="115"/>
    </row>
    <row r="66" spans="1:12" ht="18" customHeight="1" x14ac:dyDescent="0.3">
      <c r="A66" s="6" t="s">
        <v>62</v>
      </c>
      <c r="B66" s="172" t="s">
        <v>19</v>
      </c>
      <c r="C66" s="173">
        <v>2</v>
      </c>
      <c r="D66" s="173">
        <v>0</v>
      </c>
      <c r="E66" s="134"/>
      <c r="F66" s="110"/>
      <c r="G66" s="136" t="s">
        <v>88</v>
      </c>
      <c r="H66" s="76" t="s">
        <v>91</v>
      </c>
      <c r="I66" s="188">
        <v>2</v>
      </c>
      <c r="J66" s="185">
        <v>2</v>
      </c>
      <c r="K66" s="111"/>
      <c r="L66" s="115"/>
    </row>
    <row r="67" spans="1:12" x14ac:dyDescent="0.25">
      <c r="A67" s="2" t="s">
        <v>62</v>
      </c>
      <c r="B67" s="174" t="s">
        <v>37</v>
      </c>
      <c r="C67" s="18">
        <v>12</v>
      </c>
      <c r="D67" s="18">
        <v>0</v>
      </c>
      <c r="E67" s="175"/>
      <c r="F67" s="110"/>
      <c r="G67" s="136" t="s">
        <v>88</v>
      </c>
      <c r="H67" s="15" t="s">
        <v>77</v>
      </c>
      <c r="I67" s="18">
        <v>12</v>
      </c>
      <c r="J67" s="18">
        <v>0</v>
      </c>
      <c r="K67" s="176"/>
      <c r="L67" s="115"/>
    </row>
    <row r="68" spans="1:12" x14ac:dyDescent="0.25">
      <c r="A68" s="2" t="s">
        <v>62</v>
      </c>
      <c r="B68" s="174" t="s">
        <v>20</v>
      </c>
      <c r="C68" s="18">
        <v>12</v>
      </c>
      <c r="D68" s="18">
        <v>0</v>
      </c>
      <c r="E68" s="175"/>
      <c r="F68" s="110"/>
      <c r="G68" s="136" t="s">
        <v>88</v>
      </c>
      <c r="H68" s="15" t="s">
        <v>78</v>
      </c>
      <c r="I68" s="18">
        <v>12</v>
      </c>
      <c r="J68" s="18">
        <v>0</v>
      </c>
      <c r="K68" s="176"/>
      <c r="L68" s="115"/>
    </row>
    <row r="69" spans="1:12" x14ac:dyDescent="0.3">
      <c r="A69" s="2" t="s">
        <v>104</v>
      </c>
      <c r="B69" s="104" t="s">
        <v>87</v>
      </c>
      <c r="C69" s="18">
        <v>3</v>
      </c>
      <c r="D69" s="18">
        <v>3</v>
      </c>
      <c r="E69" s="104"/>
      <c r="F69" s="110"/>
      <c r="G69" s="2"/>
      <c r="H69" s="104"/>
      <c r="I69" s="2"/>
      <c r="J69" s="2"/>
      <c r="K69" s="104"/>
      <c r="L69" s="115"/>
    </row>
    <row r="70" spans="1:12" x14ac:dyDescent="0.25">
      <c r="A70" s="190" t="s">
        <v>124</v>
      </c>
      <c r="B70" s="15" t="s">
        <v>123</v>
      </c>
      <c r="C70" s="18">
        <v>3</v>
      </c>
      <c r="D70" s="18">
        <v>3</v>
      </c>
      <c r="E70" s="134"/>
      <c r="F70" s="110"/>
      <c r="G70" s="137" t="s">
        <v>101</v>
      </c>
      <c r="H70" s="15" t="s">
        <v>68</v>
      </c>
      <c r="I70" s="18">
        <v>3</v>
      </c>
      <c r="J70" s="18">
        <v>3</v>
      </c>
      <c r="K70" s="175"/>
      <c r="L70" s="115"/>
    </row>
    <row r="71" spans="1:12" x14ac:dyDescent="0.3">
      <c r="A71" s="166" t="s">
        <v>119</v>
      </c>
      <c r="B71" s="177" t="s">
        <v>94</v>
      </c>
      <c r="C71" s="94">
        <v>2</v>
      </c>
      <c r="D71" s="94">
        <v>0</v>
      </c>
      <c r="E71" s="178"/>
      <c r="F71" s="110"/>
      <c r="G71" s="179" t="s">
        <v>118</v>
      </c>
      <c r="H71" s="177" t="s">
        <v>93</v>
      </c>
      <c r="I71" s="22">
        <v>2</v>
      </c>
      <c r="J71" s="22">
        <v>0</v>
      </c>
      <c r="K71" s="59"/>
      <c r="L71" s="116"/>
    </row>
    <row r="72" spans="1:12" ht="16.5" customHeight="1" x14ac:dyDescent="0.3">
      <c r="A72" s="192" t="s">
        <v>3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</row>
    <row r="73" spans="1:12" ht="28.5" customHeight="1" x14ac:dyDescent="0.3">
      <c r="A73" s="195" t="s">
        <v>117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24"/>
    </row>
    <row r="74" spans="1:12" x14ac:dyDescent="0.3">
      <c r="A74" s="193" t="s">
        <v>60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24"/>
    </row>
    <row r="75" spans="1:12" ht="27.6" x14ac:dyDescent="0.3">
      <c r="A75" s="25" t="s">
        <v>11</v>
      </c>
      <c r="C75" s="25"/>
      <c r="D75" s="25"/>
      <c r="F75" s="24"/>
      <c r="G75" s="1"/>
      <c r="H75" s="1"/>
      <c r="I75" s="1"/>
      <c r="J75" s="1"/>
      <c r="K75" s="182"/>
      <c r="L75" s="24"/>
    </row>
    <row r="76" spans="1:12" ht="27" customHeight="1" x14ac:dyDescent="0.3">
      <c r="A76" s="224" t="s">
        <v>40</v>
      </c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4"/>
    </row>
    <row r="77" spans="1:12" ht="18.75" customHeight="1" x14ac:dyDescent="0.3">
      <c r="A77" s="189" t="s">
        <v>10</v>
      </c>
      <c r="B77" s="196" t="s">
        <v>127</v>
      </c>
      <c r="C77" s="196"/>
      <c r="D77" s="196"/>
      <c r="E77" s="196"/>
      <c r="F77" s="196"/>
      <c r="G77" s="196"/>
      <c r="H77" s="196"/>
      <c r="I77" s="196"/>
      <c r="J77" s="223"/>
      <c r="K77" s="223"/>
      <c r="L77" s="24"/>
    </row>
    <row r="78" spans="1:12" ht="18.75" customHeight="1" x14ac:dyDescent="0.3">
      <c r="A78" s="189" t="s">
        <v>128</v>
      </c>
      <c r="B78" s="197" t="s">
        <v>129</v>
      </c>
      <c r="C78" s="197"/>
      <c r="D78" s="197"/>
      <c r="E78" s="197"/>
      <c r="F78" s="197"/>
      <c r="G78" s="197"/>
      <c r="H78" s="197"/>
      <c r="I78" s="197"/>
      <c r="J78" s="223"/>
      <c r="K78" s="223"/>
      <c r="L78" s="24"/>
    </row>
    <row r="79" spans="1:12" ht="28.2" customHeight="1" thickBot="1" x14ac:dyDescent="0.35">
      <c r="A79" s="189" t="s">
        <v>130</v>
      </c>
      <c r="B79" s="226" t="s">
        <v>131</v>
      </c>
      <c r="C79" s="226"/>
      <c r="D79" s="226"/>
      <c r="E79" s="226"/>
      <c r="F79" s="226"/>
      <c r="G79" s="226"/>
      <c r="H79" s="226"/>
      <c r="I79" s="226"/>
      <c r="J79" s="223"/>
      <c r="K79" s="223"/>
      <c r="L79" s="24"/>
    </row>
    <row r="80" spans="1:12" s="75" customFormat="1" ht="30.75" customHeight="1" x14ac:dyDescent="0.3">
      <c r="A80" s="194" t="s">
        <v>105</v>
      </c>
      <c r="B80" s="194"/>
      <c r="C80" s="194"/>
      <c r="D80" s="194"/>
      <c r="E80" s="194"/>
      <c r="F80" s="194"/>
      <c r="G80" s="194"/>
      <c r="H80" s="194"/>
      <c r="I80" s="194"/>
      <c r="J80" s="225"/>
      <c r="K80" s="225"/>
      <c r="L80" s="182"/>
    </row>
    <row r="81" spans="1:11" s="75" customFormat="1" ht="18" customHeight="1" x14ac:dyDescent="0.3">
      <c r="A81" s="192" t="s">
        <v>108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</row>
    <row r="82" spans="1:11" s="75" customFormat="1" ht="18" customHeight="1" x14ac:dyDescent="0.3">
      <c r="A82" s="192" t="s">
        <v>109</v>
      </c>
      <c r="B82" s="192"/>
      <c r="C82" s="192"/>
      <c r="D82" s="192"/>
      <c r="E82" s="192"/>
      <c r="F82" s="192"/>
      <c r="G82" s="192"/>
      <c r="H82" s="192"/>
      <c r="I82" s="192"/>
      <c r="J82" s="192"/>
      <c r="K82" s="192"/>
    </row>
    <row r="83" spans="1:11" s="75" customFormat="1" ht="30.6" customHeight="1" x14ac:dyDescent="0.3">
      <c r="A83" s="195" t="s">
        <v>110</v>
      </c>
      <c r="B83" s="195"/>
      <c r="C83" s="195"/>
      <c r="D83" s="195"/>
      <c r="E83" s="195"/>
      <c r="F83" s="195"/>
      <c r="G83" s="195"/>
      <c r="H83" s="195"/>
      <c r="I83" s="181"/>
      <c r="J83" s="181"/>
      <c r="K83" s="181"/>
    </row>
    <row r="84" spans="1:11" s="75" customFormat="1" ht="18" customHeight="1" x14ac:dyDescent="0.3">
      <c r="A84" s="193" t="s">
        <v>111</v>
      </c>
      <c r="B84" s="193"/>
      <c r="C84" s="193"/>
      <c r="D84" s="193"/>
      <c r="E84" s="193"/>
      <c r="F84" s="193"/>
      <c r="G84" s="193"/>
      <c r="H84" s="193"/>
      <c r="I84" s="193"/>
      <c r="J84" s="193"/>
      <c r="K84" s="193"/>
    </row>
    <row r="85" spans="1:11" s="75" customFormat="1" ht="18" customHeight="1" x14ac:dyDescent="0.3">
      <c r="A85" s="192" t="s">
        <v>112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</row>
    <row r="86" spans="1:11" s="75" customFormat="1" ht="18" customHeight="1" x14ac:dyDescent="0.3">
      <c r="A86" s="193" t="s">
        <v>113</v>
      </c>
      <c r="B86" s="193"/>
      <c r="C86" s="193"/>
      <c r="D86" s="193"/>
      <c r="E86" s="193"/>
      <c r="F86" s="193"/>
      <c r="G86" s="193"/>
      <c r="H86" s="193"/>
      <c r="I86" s="193"/>
      <c r="J86" s="193"/>
      <c r="K86" s="193"/>
    </row>
    <row r="87" spans="1:11" s="75" customFormat="1" ht="18" customHeight="1" x14ac:dyDescent="0.3">
      <c r="A87" s="193" t="s">
        <v>114</v>
      </c>
      <c r="B87" s="193"/>
      <c r="C87" s="193"/>
      <c r="D87" s="193"/>
      <c r="E87" s="193"/>
      <c r="F87" s="193"/>
      <c r="G87" s="193"/>
      <c r="H87" s="193"/>
      <c r="I87" s="193"/>
      <c r="J87" s="193"/>
      <c r="K87" s="193"/>
    </row>
    <row r="88" spans="1:11" s="75" customFormat="1" ht="18" customHeight="1" x14ac:dyDescent="0.3">
      <c r="A88" s="192" t="s">
        <v>115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</row>
    <row r="89" spans="1:11" s="75" customFormat="1" ht="18" customHeight="1" x14ac:dyDescent="0.3">
      <c r="A89" s="192" t="s">
        <v>121</v>
      </c>
      <c r="B89" s="192"/>
      <c r="C89" s="192"/>
      <c r="D89" s="192"/>
      <c r="E89" s="192"/>
      <c r="F89" s="192"/>
      <c r="G89" s="192"/>
      <c r="H89" s="192"/>
      <c r="I89" s="192"/>
      <c r="J89" s="192"/>
      <c r="K89" s="192"/>
    </row>
    <row r="90" spans="1:11" s="75" customFormat="1" ht="18" customHeight="1" x14ac:dyDescent="0.3">
      <c r="A90" s="192"/>
      <c r="B90" s="192"/>
      <c r="C90" s="192"/>
      <c r="D90" s="192"/>
      <c r="E90" s="192"/>
      <c r="F90" s="192"/>
      <c r="G90" s="192"/>
      <c r="H90" s="192"/>
      <c r="I90" s="192"/>
      <c r="J90" s="192"/>
      <c r="K90" s="192"/>
    </row>
    <row r="91" spans="1:11" s="180" customFormat="1" ht="16.5" customHeight="1" x14ac:dyDescent="0.3">
      <c r="A91" s="187"/>
      <c r="B91" s="25"/>
      <c r="C91" s="187"/>
      <c r="D91" s="187"/>
      <c r="E91" s="25"/>
      <c r="F91" s="25"/>
      <c r="G91" s="187"/>
      <c r="H91" s="25"/>
      <c r="I91" s="187"/>
      <c r="J91" s="187"/>
      <c r="K91" s="25"/>
    </row>
    <row r="92" spans="1:11" s="180" customFormat="1" ht="16.2" x14ac:dyDescent="0.3">
      <c r="A92" s="187"/>
      <c r="B92" s="25"/>
      <c r="C92" s="187"/>
      <c r="D92" s="187"/>
      <c r="E92" s="25"/>
      <c r="F92" s="25"/>
      <c r="G92" s="187"/>
      <c r="H92" s="25"/>
      <c r="I92" s="187"/>
      <c r="J92" s="187"/>
      <c r="K92" s="25"/>
    </row>
    <row r="93" spans="1:11" s="180" customFormat="1" ht="16.5" customHeight="1" x14ac:dyDescent="0.3">
      <c r="A93" s="187"/>
      <c r="B93" s="25"/>
      <c r="C93" s="187"/>
      <c r="D93" s="187"/>
      <c r="E93" s="25"/>
      <c r="F93" s="25"/>
      <c r="G93" s="187"/>
      <c r="H93" s="25"/>
      <c r="I93" s="187"/>
      <c r="J93" s="187"/>
      <c r="K93" s="25"/>
    </row>
    <row r="94" spans="1:11" s="180" customFormat="1" ht="16.5" customHeight="1" x14ac:dyDescent="0.3">
      <c r="A94" s="187"/>
      <c r="B94" s="25"/>
      <c r="C94" s="187"/>
      <c r="D94" s="187"/>
      <c r="E94" s="25"/>
      <c r="F94" s="25"/>
      <c r="G94" s="187"/>
      <c r="H94" s="25"/>
      <c r="I94" s="187"/>
      <c r="J94" s="187"/>
      <c r="K94" s="25"/>
    </row>
    <row r="95" spans="1:11" s="180" customFormat="1" ht="16.5" customHeight="1" x14ac:dyDescent="0.3">
      <c r="A95" s="187"/>
      <c r="B95" s="25"/>
      <c r="C95" s="187"/>
      <c r="D95" s="187"/>
      <c r="E95" s="25"/>
      <c r="F95" s="25"/>
      <c r="G95" s="187"/>
      <c r="H95" s="25"/>
      <c r="I95" s="187"/>
      <c r="J95" s="187"/>
      <c r="K95" s="25"/>
    </row>
    <row r="96" spans="1:11" s="180" customFormat="1" ht="16.5" customHeight="1" x14ac:dyDescent="0.3">
      <c r="A96" s="187"/>
      <c r="B96" s="25"/>
      <c r="C96" s="187"/>
      <c r="D96" s="187"/>
      <c r="E96" s="25"/>
      <c r="F96" s="25"/>
      <c r="G96" s="187"/>
      <c r="H96" s="25"/>
      <c r="I96" s="187"/>
      <c r="J96" s="187"/>
      <c r="K96" s="25"/>
    </row>
    <row r="97" spans="1:11" s="180" customFormat="1" ht="16.5" customHeight="1" x14ac:dyDescent="0.3">
      <c r="A97" s="187"/>
      <c r="B97" s="25"/>
      <c r="C97" s="187"/>
      <c r="D97" s="187"/>
      <c r="E97" s="25"/>
      <c r="F97" s="25"/>
      <c r="G97" s="187"/>
      <c r="H97" s="25"/>
      <c r="I97" s="187"/>
      <c r="J97" s="187"/>
      <c r="K97" s="25"/>
    </row>
    <row r="98" spans="1:11" s="180" customFormat="1" ht="16.5" customHeight="1" x14ac:dyDescent="0.3">
      <c r="A98" s="187"/>
      <c r="B98" s="25"/>
      <c r="C98" s="187"/>
      <c r="D98" s="187"/>
      <c r="E98" s="25"/>
      <c r="F98" s="25"/>
      <c r="G98" s="187"/>
      <c r="H98" s="25"/>
      <c r="I98" s="187"/>
      <c r="J98" s="187"/>
      <c r="K98" s="25"/>
    </row>
  </sheetData>
  <mergeCells count="31">
    <mergeCell ref="B78:I78"/>
    <mergeCell ref="B79:I79"/>
    <mergeCell ref="A1:K1"/>
    <mergeCell ref="A3:F3"/>
    <mergeCell ref="G3:L3"/>
    <mergeCell ref="A2:L2"/>
    <mergeCell ref="A20:F20"/>
    <mergeCell ref="A19:K19"/>
    <mergeCell ref="G20:K20"/>
    <mergeCell ref="A36:K36"/>
    <mergeCell ref="G37:K37"/>
    <mergeCell ref="A55:K55"/>
    <mergeCell ref="G56:K56"/>
    <mergeCell ref="A37:F37"/>
    <mergeCell ref="A56:F56"/>
    <mergeCell ref="A89:K89"/>
    <mergeCell ref="A90:K90"/>
    <mergeCell ref="A88:K88"/>
    <mergeCell ref="A72:K72"/>
    <mergeCell ref="A84:K84"/>
    <mergeCell ref="A85:K85"/>
    <mergeCell ref="A86:K86"/>
    <mergeCell ref="A87:K87"/>
    <mergeCell ref="A81:K81"/>
    <mergeCell ref="A82:K82"/>
    <mergeCell ref="A76:K76"/>
    <mergeCell ref="A80:K80"/>
    <mergeCell ref="A74:K74"/>
    <mergeCell ref="A73:K73"/>
    <mergeCell ref="A83:H83"/>
    <mergeCell ref="B77:I77"/>
  </mergeCells>
  <phoneticPr fontId="2" type="noConversion"/>
  <pageMargins left="0.35433070866141736" right="0.15748031496062992" top="0.47244094488188981" bottom="0.47244094488188981" header="0.31496062992125984" footer="0.19685039370078741"/>
  <pageSetup paperSize="9" scale="76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多樂系113-日四技</vt:lpstr>
      <vt:lpstr>'多樂系113-日四技'!Print_Area</vt:lpstr>
      <vt:lpstr>'多樂系113-日四技'!Print_Titles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2025-05-26T09:25:24Z</cp:lastPrinted>
  <dcterms:created xsi:type="dcterms:W3CDTF">2005-08-12T06:21:59Z</dcterms:created>
  <dcterms:modified xsi:type="dcterms:W3CDTF">2025-05-26T09:26:06Z</dcterms:modified>
</cp:coreProperties>
</file>