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164AFD6D-0362-4A5A-B61E-883438047F5A}" xr6:coauthVersionLast="36" xr6:coauthVersionMax="36" xr10:uidLastSave="{00000000-0000-0000-0000-000000000000}"/>
  <bookViews>
    <workbookView xWindow="0" yWindow="0" windowWidth="23040" windowHeight="9000" xr2:uid="{00000000-000D-0000-FFFF-FFFF00000000}"/>
  </bookViews>
  <sheets>
    <sheet name="114-4D-國際專修" sheetId="2" r:id="rId1"/>
  </sheets>
  <definedNames>
    <definedName name="_xlnm.Print_Area" localSheetId="0">'114-4D-國際專修'!$A$1:$J$101</definedName>
  </definedNames>
  <calcPr calcId="191029"/>
</workbook>
</file>

<file path=xl/calcChain.xml><?xml version="1.0" encoding="utf-8"?>
<calcChain xmlns="http://schemas.openxmlformats.org/spreadsheetml/2006/main">
  <c r="I16" i="2" l="1"/>
  <c r="H16" i="2"/>
  <c r="D16" i="2"/>
  <c r="C16" i="2"/>
  <c r="D79" i="2" l="1"/>
  <c r="C79" i="2"/>
  <c r="D51" i="2" l="1"/>
  <c r="C51" i="2"/>
  <c r="D57" i="2"/>
  <c r="C57" i="2"/>
  <c r="D38" i="2"/>
  <c r="C38" i="2"/>
  <c r="D21" i="2" l="1"/>
  <c r="C21" i="2"/>
  <c r="I21" i="2"/>
  <c r="H21" i="2"/>
  <c r="I31" i="2" l="1"/>
  <c r="H31" i="2"/>
  <c r="D31" i="2"/>
  <c r="C31" i="2"/>
  <c r="D49" i="2"/>
  <c r="C49" i="2"/>
  <c r="I14" i="2"/>
  <c r="H14" i="2"/>
  <c r="D14" i="2"/>
  <c r="C14" i="2"/>
  <c r="C33" i="2" l="1"/>
  <c r="D33" i="2"/>
  <c r="I79" i="2"/>
  <c r="H79" i="2"/>
  <c r="I74" i="2"/>
  <c r="H74" i="2"/>
  <c r="D74" i="2"/>
  <c r="C74" i="2"/>
  <c r="D72" i="2"/>
  <c r="C72" i="2"/>
  <c r="I38" i="2"/>
  <c r="H38" i="2"/>
  <c r="I33" i="2"/>
  <c r="H33" i="2"/>
</calcChain>
</file>

<file path=xl/sharedStrings.xml><?xml version="1.0" encoding="utf-8"?>
<sst xmlns="http://schemas.openxmlformats.org/spreadsheetml/2006/main" count="325" uniqueCount="131">
  <si>
    <t>Physical Education(I)</t>
    <phoneticPr fontId="2" type="noConversion"/>
  </si>
  <si>
    <t>Social Work</t>
    <phoneticPr fontId="2" type="noConversion"/>
  </si>
  <si>
    <t>Interpersonal and Communication Skills</t>
    <phoneticPr fontId="1" type="noConversion"/>
  </si>
  <si>
    <t>Physical Education(III)</t>
    <phoneticPr fontId="2" type="noConversion"/>
  </si>
  <si>
    <t>Basic Nursing Practices and Labs</t>
    <phoneticPr fontId="1" type="noConversion"/>
  </si>
  <si>
    <t>Diseases of the Elderly and Their Prevention and Treatment</t>
    <phoneticPr fontId="1" type="noConversion"/>
  </si>
  <si>
    <t>Epidemiology</t>
    <phoneticPr fontId="1" type="noConversion"/>
  </si>
  <si>
    <t>Senior Services Marketing and Media Management Practice</t>
    <phoneticPr fontId="1" type="noConversion"/>
  </si>
  <si>
    <t>Professional English</t>
    <phoneticPr fontId="2" type="noConversion"/>
  </si>
  <si>
    <t>Healing Environment Practice</t>
    <phoneticPr fontId="1" type="noConversion"/>
  </si>
  <si>
    <t>Natural Nursing Science and Practice</t>
    <phoneticPr fontId="1" type="noConversion"/>
  </si>
  <si>
    <t>Case Management and Care Plan</t>
    <phoneticPr fontId="1" type="noConversion"/>
  </si>
  <si>
    <t>Nonprofit Management</t>
    <phoneticPr fontId="2" type="noConversion"/>
  </si>
  <si>
    <t>Psychiatric Care Monograph</t>
    <phoneticPr fontId="1" type="noConversion"/>
  </si>
  <si>
    <t>Healthy Kitchen Operation and Management</t>
    <phoneticPr fontId="2" type="noConversion"/>
  </si>
  <si>
    <t>Strategic Management and Leadership</t>
    <phoneticPr fontId="1" type="noConversion"/>
  </si>
  <si>
    <t>Subtotal</t>
    <phoneticPr fontId="2" type="noConversion"/>
  </si>
  <si>
    <t>Senior Medication  and Life Safety</t>
    <phoneticPr fontId="1" type="noConversion"/>
  </si>
  <si>
    <t>Long-Term Care Policies and Regulations</t>
    <phoneticPr fontId="1" type="noConversion"/>
  </si>
  <si>
    <t>Remark:</t>
    <phoneticPr fontId="1" type="noConversion"/>
  </si>
  <si>
    <t>English Listening and Speaking Practicum (I)</t>
    <phoneticPr fontId="2" type="noConversion"/>
  </si>
  <si>
    <t>Physical Education(IV)</t>
    <phoneticPr fontId="1" type="noConversion"/>
  </si>
  <si>
    <t>Practical Internship on Elderly Welfare Services (I)</t>
    <phoneticPr fontId="1" type="noConversion"/>
  </si>
  <si>
    <t>Practical Internship on Elderly Welfare Services (II)</t>
    <phoneticPr fontId="1" type="noConversion"/>
  </si>
  <si>
    <t>Human Development (Include Lab.)</t>
    <phoneticPr fontId="1" type="noConversion"/>
  </si>
  <si>
    <t>Introduction to Long-Term Care</t>
    <phoneticPr fontId="2" type="noConversion"/>
  </si>
  <si>
    <t>Cultural Creativity and Life Applications</t>
    <phoneticPr fontId="1" type="noConversion"/>
  </si>
  <si>
    <t>Introduction to Death Education</t>
    <phoneticPr fontId="1" type="noConversion"/>
  </si>
  <si>
    <t>Older Adult Activity Design and Planning</t>
    <phoneticPr fontId="1" type="noConversion"/>
  </si>
  <si>
    <t>Long-Term Care Needs Assessment and Application</t>
    <phoneticPr fontId="1" type="noConversion"/>
  </si>
  <si>
    <t>Oral Care</t>
    <phoneticPr fontId="1" type="noConversion"/>
  </si>
  <si>
    <t>Taiwan in the World</t>
    <phoneticPr fontId="2" type="noConversion"/>
  </si>
  <si>
    <t>Nursing for The Elderly</t>
    <phoneticPr fontId="1" type="noConversion"/>
  </si>
  <si>
    <t>Exercise and Health</t>
    <phoneticPr fontId="1" type="noConversion"/>
  </si>
  <si>
    <t>Pan-Cultural Care</t>
    <phoneticPr fontId="1" type="noConversion"/>
  </si>
  <si>
    <t>Therapeutic Nutrition</t>
    <phoneticPr fontId="1" type="noConversion"/>
  </si>
  <si>
    <t>Dementia Care</t>
    <phoneticPr fontId="1" type="noConversion"/>
  </si>
  <si>
    <t>Community Care Services</t>
    <phoneticPr fontId="1" type="noConversion"/>
  </si>
  <si>
    <t>Program Design and Evaluation</t>
    <phoneticPr fontId="1" type="noConversion"/>
  </si>
  <si>
    <t>Management and Practice of Healthy Activities for The Elderly</t>
    <phoneticPr fontId="1" type="noConversion"/>
  </si>
  <si>
    <t>Palliative Care</t>
    <phoneticPr fontId="1" type="noConversion"/>
  </si>
  <si>
    <t>Creative Game Design for Senior Citizens</t>
    <phoneticPr fontId="1" type="noConversion"/>
  </si>
  <si>
    <t>Long-Term Care Case Management and Practice</t>
    <phoneticPr fontId="1" type="noConversion"/>
  </si>
  <si>
    <t>Workplace Ethics</t>
    <phoneticPr fontId="2" type="noConversion"/>
  </si>
  <si>
    <t>Creative Activity Practice for The Elderly</t>
    <phoneticPr fontId="1" type="noConversion"/>
  </si>
  <si>
    <t>Community Work</t>
    <phoneticPr fontId="1" type="noConversion"/>
  </si>
  <si>
    <t>Social Welfare Administration</t>
    <phoneticPr fontId="1" type="noConversion"/>
  </si>
  <si>
    <t>Welfare Living Space Planning and Design for The Elderly</t>
    <phoneticPr fontId="2" type="noConversion"/>
  </si>
  <si>
    <t>Home Care Practices</t>
    <phoneticPr fontId="1" type="noConversion"/>
  </si>
  <si>
    <t>Introduction to Infection Control</t>
    <phoneticPr fontId="1" type="noConversion"/>
  </si>
  <si>
    <t>Long-Term Care Management and Quality</t>
    <phoneticPr fontId="2" type="noConversion"/>
  </si>
  <si>
    <t>Older Adult Health Management and Promotion</t>
    <phoneticPr fontId="1" type="noConversion"/>
  </si>
  <si>
    <t>Foreign Language Proficiency Test</t>
    <phoneticPr fontId="1" type="noConversion"/>
  </si>
  <si>
    <t>Professional License</t>
    <phoneticPr fontId="2" type="noConversion"/>
  </si>
  <si>
    <t>Physical Education(II)</t>
    <phoneticPr fontId="2" type="noConversion"/>
  </si>
  <si>
    <t>Social Research Methods</t>
  </si>
  <si>
    <t>Life Education and Social Service</t>
  </si>
  <si>
    <t>Marketing and Management for Elderly Industry</t>
  </si>
  <si>
    <t>Psychology of Ageing</t>
  </si>
  <si>
    <t>General Education-Required Courses</t>
    <phoneticPr fontId="1" type="noConversion"/>
  </si>
  <si>
    <t>College Required Courses</t>
    <phoneticPr fontId="1" type="noConversion"/>
  </si>
  <si>
    <t>Required Courses</t>
  </si>
  <si>
    <t>Required Courses</t>
    <phoneticPr fontId="1" type="noConversion"/>
  </si>
  <si>
    <t>Elective Courses</t>
  </si>
  <si>
    <t>Elective Courses</t>
    <phoneticPr fontId="1" type="noConversion"/>
  </si>
  <si>
    <t>Project Research(I)</t>
    <phoneticPr fontId="1" type="noConversion"/>
  </si>
  <si>
    <t>Tradational Chinese Medicine on Diet and Health Care</t>
    <phoneticPr fontId="2" type="noConversion"/>
  </si>
  <si>
    <t>Introduction to Health Care Business for The Elderly</t>
    <phoneticPr fontId="1" type="noConversion"/>
  </si>
  <si>
    <t>Soft Power of Youth and Elder</t>
    <phoneticPr fontId="1" type="noConversion"/>
  </si>
  <si>
    <t>Club Curriculum</t>
    <phoneticPr fontId="1" type="noConversion"/>
  </si>
  <si>
    <t>Project Research (II)</t>
    <phoneticPr fontId="1" type="noConversion"/>
  </si>
  <si>
    <t>Fall Semester</t>
    <phoneticPr fontId="2" type="noConversion"/>
  </si>
  <si>
    <t>Spring Semester</t>
    <phoneticPr fontId="2" type="noConversion"/>
  </si>
  <si>
    <t>Subject</t>
  </si>
  <si>
    <t>Credits</t>
  </si>
  <si>
    <t>Hours</t>
  </si>
  <si>
    <t>Prerequisite Mandarin</t>
    <phoneticPr fontId="2" type="noConversion"/>
  </si>
  <si>
    <t>English Listening and Speaking Practicum (II)</t>
    <phoneticPr fontId="2" type="noConversion"/>
  </si>
  <si>
    <t>English Communication for Specific Purposes</t>
    <phoneticPr fontId="1" type="noConversion"/>
  </si>
  <si>
    <t>English for Professional Communication &amp; Presentation</t>
    <phoneticPr fontId="1" type="noConversion"/>
  </si>
  <si>
    <t>Course category</t>
    <phoneticPr fontId="2" type="noConversion"/>
  </si>
  <si>
    <t>Human Anatomy</t>
    <phoneticPr fontId="1" type="noConversion"/>
  </si>
  <si>
    <t>Basic Physiology</t>
    <phoneticPr fontId="2" type="noConversion"/>
  </si>
  <si>
    <t>Required Courses</t>
    <phoneticPr fontId="1" type="noConversion"/>
  </si>
  <si>
    <t>Physical Fitness and Ageing</t>
    <phoneticPr fontId="1" type="noConversion"/>
  </si>
  <si>
    <t>Elderly Welfare System and Welfare Planning</t>
    <phoneticPr fontId="1" type="noConversion"/>
  </si>
  <si>
    <t>Assistive Device Technology and Rehabilitation Care</t>
    <phoneticPr fontId="1" type="noConversion"/>
  </si>
  <si>
    <t>Innovative Services for The Elderly</t>
  </si>
  <si>
    <t>Professional Team Practical Operation</t>
    <phoneticPr fontId="2" type="noConversion"/>
  </si>
  <si>
    <t>Healthcare Marketing and Management</t>
    <phoneticPr fontId="2" type="noConversion"/>
  </si>
  <si>
    <t>Senior Leisure Design and Tourism Planning</t>
    <phoneticPr fontId="2" type="noConversion"/>
  </si>
  <si>
    <t>Elderly Education and Lohas Learning</t>
    <phoneticPr fontId="2" type="noConversion"/>
  </si>
  <si>
    <t>Project Management</t>
    <phoneticPr fontId="2" type="noConversion"/>
  </si>
  <si>
    <t>Community Care Practice Internship</t>
    <phoneticPr fontId="2" type="noConversion"/>
  </si>
  <si>
    <t>Psychology</t>
    <phoneticPr fontId="1" type="noConversion"/>
  </si>
  <si>
    <t>Chinese reading and expression (I)</t>
  </si>
  <si>
    <t>Chinese reading and expression (II)</t>
  </si>
  <si>
    <t>Classified General Education</t>
  </si>
  <si>
    <t>Field of Comprehensive Practice</t>
    <phoneticPr fontId="2" type="noConversion"/>
  </si>
  <si>
    <t>Introduction to Environmental Sustainability and Safety and Health</t>
  </si>
  <si>
    <t>The Software Applied in Health Technology</t>
    <phoneticPr fontId="2" type="noConversion"/>
  </si>
  <si>
    <t xml:space="preserve"> Python Programming</t>
  </si>
  <si>
    <t>Field of Humanities and Arts</t>
    <phoneticPr fontId="2" type="noConversion"/>
  </si>
  <si>
    <t>Nutrition</t>
    <phoneticPr fontId="2" type="noConversion"/>
  </si>
  <si>
    <t>Classified general courses include Humanities and Arts, Social science  field and Comprehensive practice areas.  Comprehensive practice areas less than 9 credits, the other credits should choose Humanities and Arts, or Social science  field. The following table describes.</t>
    <phoneticPr fontId="2" type="noConversion"/>
  </si>
  <si>
    <t>Internship in the elderly welfare industry service</t>
  </si>
  <si>
    <t>2.There are a total of 31 credits of General Education-Required Courses, including 22 credits of fundemental general courses and 9 credits of classified general courses.</t>
    <phoneticPr fontId="2" type="noConversion"/>
  </si>
  <si>
    <t>3.A maximum of 15 Credits of elective Credits from external departments can be recognized.</t>
    <phoneticPr fontId="2" type="noConversion"/>
  </si>
  <si>
    <t>5.The implementation method of the foreign language proficiency test shall be based on the implementation method of the foreign language proficiency test of students of this school.</t>
    <phoneticPr fontId="1" type="noConversion"/>
  </si>
  <si>
    <t xml:space="preserve">7.The implementation method of professional certificates shall be in accordance with the implementation measures of the professional certificate courses of this department. </t>
    <phoneticPr fontId="1" type="noConversion"/>
  </si>
  <si>
    <t>8.After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1" type="noConversion"/>
  </si>
  <si>
    <t>no.6</t>
    <phoneticPr fontId="1" type="noConversion"/>
  </si>
  <si>
    <t>◎</t>
    <phoneticPr fontId="1" type="noConversion"/>
  </si>
  <si>
    <t>6.The off-campus internship implementation method is based on the implementation key points of the off-campus internship course of this school. 
Practical Internship on Elderly Welfare Services (I) is conducted during summer session.  
Practical Internship on Elderly Welfare Services (II) is a project  internship.</t>
    <phoneticPr fontId="1" type="noConversion"/>
  </si>
  <si>
    <t>AI Technology and Applications</t>
  </si>
  <si>
    <t>Record of The Wisdom of Narrative Life in The Elderly</t>
  </si>
  <si>
    <t>Biostatistics</t>
  </si>
  <si>
    <t>Academic year 0 (September 2025 to June 2026)</t>
    <phoneticPr fontId="2" type="noConversion"/>
  </si>
  <si>
    <t>First academic year (September 2026 to June 2027)</t>
    <phoneticPr fontId="2" type="noConversion"/>
  </si>
  <si>
    <t>Second academic year (September 2027 to June 2028)</t>
    <phoneticPr fontId="2" type="noConversion"/>
  </si>
  <si>
    <t>Third academic year (September 2028 to June 2029)</t>
    <phoneticPr fontId="2" type="noConversion"/>
  </si>
  <si>
    <t>Fourth academic year (September 2029 to June 2030)</t>
    <phoneticPr fontId="2" type="noConversion"/>
  </si>
  <si>
    <t>10. The course guidelines (the version on the Office of Academic Affairs website shall prevail) will be used as a reference for course selection, retakes (make-up), and graduation eligibility review.</t>
    <phoneticPr fontId="1" type="noConversion"/>
  </si>
  <si>
    <t>At most 6 credits required by each college</t>
    <phoneticPr fontId="2" type="noConversion"/>
  </si>
  <si>
    <t>Field of Social Sciences</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</si>
  <si>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</si>
  <si>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</si>
  <si>
    <r>
      <rPr>
        <b/>
        <sz val="14"/>
        <color theme="1"/>
        <rFont val="Calibri"/>
        <family val="2"/>
      </rPr>
      <t xml:space="preserve">Southern Taiwan University of Science and Technology, Department of International Studies, Four-year  Department of Senior Welfare and Services Course Timetable  (3rd Session) Implemented in September 2025      </t>
    </r>
    <r>
      <rPr>
        <b/>
        <sz val="12"/>
        <color theme="1"/>
        <rFont val="Calibri"/>
        <family val="2"/>
      </rPr>
      <t xml:space="preserve">    </t>
    </r>
    <r>
      <rPr>
        <sz val="10"/>
        <color theme="1"/>
        <rFont val="Calibri"/>
        <family val="2"/>
      </rPr>
      <t xml:space="preserve"> </t>
    </r>
    <phoneticPr fontId="2" type="noConversion"/>
  </si>
  <si>
    <r>
      <t xml:space="preserve">1.The total number of credits for graduation is 128 credits, including 31 credits of General Education-Required Courses, 10 credits of College Required Courses, </t>
    </r>
    <r>
      <rPr>
        <b/>
        <sz val="12"/>
        <color theme="1"/>
        <rFont val="Calibri"/>
        <family val="2"/>
      </rPr>
      <t>54</t>
    </r>
    <r>
      <rPr>
        <sz val="12"/>
        <color theme="1"/>
        <rFont val="Calibri"/>
        <family val="2"/>
      </rPr>
      <t xml:space="preserve"> credits of Required Courses, and more than </t>
    </r>
    <r>
      <rPr>
        <b/>
        <sz val="12"/>
        <color theme="1"/>
        <rFont val="Calibri"/>
        <family val="2"/>
      </rPr>
      <t>33</t>
    </r>
    <r>
      <rPr>
        <sz val="12"/>
        <color theme="1"/>
        <rFont val="Calibri"/>
        <family val="2"/>
      </rPr>
      <t xml:space="preserve"> credits of Elective Courses, of which at least one interdisciplinary credit course (or at least 2 external courses) should be completed.</t>
    </r>
    <phoneticPr fontId="2" type="noConversion"/>
  </si>
  <si>
    <r>
      <t>4."</t>
    </r>
    <r>
      <rPr>
        <sz val="12"/>
        <color theme="1"/>
        <rFont val="Segoe UI Symbol"/>
        <family val="2"/>
      </rPr>
      <t>◎</t>
    </r>
    <r>
      <rPr>
        <sz val="12"/>
        <color theme="1"/>
        <rFont val="Calibri"/>
        <family val="2"/>
      </rPr>
      <t>" refers to the digital technology micro-course Subject of the college where the course is offered. Students who have completed the course Credits in accordance with the regulations of the college's digital.</t>
    </r>
    <phoneticPr fontId="2" type="noConversion"/>
  </si>
  <si>
    <t>9.The maximum and minimum number of credits required each semester shall be determined in accordance with the university's academic regulations and student course selection regulations.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</si>
</sst>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scheme val="minor"/>
    </font>
    <font>
      <sz val="9"/>
      <name val="新細明體"/>
      <family val="3"/>
      <charset val="136"/>
      <scheme val="minor"/>
    </font>
    <font>
      <sz val="9"/>
      <name val="新細明體"/>
      <family val="1"/>
      <charset val="136"/>
    </font>
    <font>
      <sz val="12"/>
      <name val="新細明體"/>
      <family val="1"/>
      <charset val="136"/>
    </font>
    <font>
      <sz val="12"/>
      <color theme="1"/>
      <name val="Calibri"/>
      <family val="2"/>
    </font>
    <font>
      <b/>
      <sz val="12"/>
      <color theme="1"/>
      <name val="Calibri"/>
      <family val="2"/>
    </font>
    <font>
      <sz val="10"/>
      <color theme="1"/>
      <name val="Calibri"/>
      <family val="2"/>
    </font>
    <font>
      <b/>
      <sz val="10"/>
      <color theme="1"/>
      <name val="Calibri"/>
      <family val="2"/>
    </font>
    <font>
      <b/>
      <sz val="14"/>
      <color theme="1"/>
      <name val="Calibri"/>
      <family val="2"/>
    </font>
    <font>
      <sz val="11"/>
      <color theme="1"/>
      <name val="Calibri"/>
      <family val="2"/>
    </font>
    <font>
      <sz val="9"/>
      <color theme="1"/>
      <name val="Calibri"/>
      <family val="2"/>
    </font>
    <font>
      <b/>
      <sz val="9"/>
      <color theme="1"/>
      <name val="Calibri"/>
      <family val="2"/>
    </font>
    <font>
      <sz val="12"/>
      <color theme="1"/>
      <name val="Times New Roman"/>
      <family val="1"/>
    </font>
    <font>
      <sz val="10"/>
      <color theme="1"/>
      <name val="Times New Roman"/>
      <family val="1"/>
    </font>
    <font>
      <sz val="12"/>
      <color theme="1"/>
      <name val="標楷體"/>
      <family val="4"/>
      <charset val="136"/>
    </font>
    <font>
      <sz val="12"/>
      <color theme="1"/>
      <name val="Segoe UI Symbol"/>
      <family val="2"/>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3">
    <xf numFmtId="0" fontId="0" fillId="0" borderId="0" xfId="0"/>
    <xf numFmtId="0" fontId="4" fillId="0" borderId="1" xfId="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4" fillId="0" borderId="0" xfId="0" applyFont="1" applyFill="1"/>
    <xf numFmtId="0" fontId="4" fillId="0" borderId="1" xfId="0" applyFont="1" applyFill="1" applyBorder="1" applyAlignment="1">
      <alignment vertical="center" wrapText="1"/>
    </xf>
    <xf numFmtId="0" fontId="4"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xf numFmtId="0" fontId="4" fillId="0" borderId="1" xfId="0" applyFont="1" applyFill="1" applyBorder="1" applyAlignment="1">
      <alignment wrapText="1"/>
    </xf>
    <xf numFmtId="0" fontId="4" fillId="0" borderId="0" xfId="0" applyFont="1" applyFill="1" applyBorder="1"/>
    <xf numFmtId="0" fontId="4" fillId="0" borderId="0" xfId="0" applyFont="1" applyFill="1" applyAlignment="1">
      <alignment vertical="center"/>
    </xf>
    <xf numFmtId="0" fontId="6" fillId="0" borderId="0" xfId="0" applyFont="1" applyFill="1" applyAlignment="1">
      <alignment horizontal="left" vertical="center" wrapText="1"/>
    </xf>
    <xf numFmtId="0" fontId="10" fillId="0"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5" fillId="3" borderId="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0" borderId="0"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2">
    <cellStyle name="一般" xfId="0" builtinId="0"/>
    <cellStyle name="一般_Sheet1" xfId="1" xr:uid="{00000000-0005-0000-0000-00000100000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7"/>
  <sheetViews>
    <sheetView tabSelected="1" topLeftCell="A88" zoomScale="70" zoomScaleNormal="70" zoomScaleSheetLayoutView="80" workbookViewId="0">
      <selection activeCell="A100" sqref="A100:J100"/>
    </sheetView>
  </sheetViews>
  <sheetFormatPr defaultColWidth="8.88671875" defaultRowHeight="22.05" customHeight="1" x14ac:dyDescent="0.3"/>
  <cols>
    <col min="1" max="1" width="19.44140625" style="2" customWidth="1"/>
    <col min="2" max="2" width="41.21875" style="36" customWidth="1"/>
    <col min="3" max="3" width="7.33203125" style="2" customWidth="1"/>
    <col min="4" max="4" width="7.109375" style="2" customWidth="1"/>
    <col min="5" max="5" width="5.6640625" style="36" customWidth="1"/>
    <col min="6" max="6" width="19.44140625" style="2" customWidth="1"/>
    <col min="7" max="7" width="40.77734375" style="36" customWidth="1"/>
    <col min="8" max="8" width="7.33203125" style="2" customWidth="1"/>
    <col min="9" max="9" width="6.77734375" style="2" customWidth="1"/>
    <col min="10" max="10" width="5.109375" style="36" customWidth="1"/>
    <col min="11" max="11" width="9.21875" style="36" customWidth="1"/>
    <col min="12" max="15" width="8.88671875" style="9"/>
    <col min="16" max="16384" width="8.88671875" style="36"/>
  </cols>
  <sheetData>
    <row r="1" spans="1:15" s="38" customFormat="1" ht="40.049999999999997" customHeight="1" x14ac:dyDescent="0.3">
      <c r="A1" s="51" t="s">
        <v>127</v>
      </c>
      <c r="B1" s="51"/>
      <c r="C1" s="51"/>
      <c r="D1" s="51"/>
      <c r="E1" s="51"/>
      <c r="F1" s="51"/>
      <c r="G1" s="51"/>
      <c r="H1" s="51"/>
      <c r="I1" s="51"/>
      <c r="J1" s="51"/>
      <c r="L1" s="15"/>
      <c r="M1" s="15"/>
      <c r="N1" s="15"/>
      <c r="O1" s="15"/>
    </row>
    <row r="2" spans="1:15" s="9" customFormat="1" ht="22.05" customHeight="1" x14ac:dyDescent="0.3">
      <c r="A2" s="52" t="s">
        <v>117</v>
      </c>
      <c r="B2" s="52"/>
      <c r="C2" s="52"/>
      <c r="D2" s="52"/>
      <c r="E2" s="52"/>
      <c r="F2" s="52"/>
      <c r="G2" s="52"/>
      <c r="H2" s="52"/>
      <c r="I2" s="52"/>
      <c r="J2" s="52"/>
    </row>
    <row r="3" spans="1:15" s="9" customFormat="1" ht="22.05" customHeight="1" x14ac:dyDescent="0.3">
      <c r="A3" s="44" t="s">
        <v>71</v>
      </c>
      <c r="B3" s="44"/>
      <c r="C3" s="44"/>
      <c r="D3" s="44"/>
      <c r="E3" s="44"/>
      <c r="F3" s="44" t="s">
        <v>72</v>
      </c>
      <c r="G3" s="44"/>
      <c r="H3" s="44"/>
      <c r="I3" s="44"/>
      <c r="J3" s="44"/>
    </row>
    <row r="4" spans="1:15" s="9" customFormat="1" ht="22.05" customHeight="1" x14ac:dyDescent="0.3">
      <c r="A4" s="35" t="s">
        <v>80</v>
      </c>
      <c r="B4" s="35" t="s">
        <v>73</v>
      </c>
      <c r="C4" s="35" t="s">
        <v>74</v>
      </c>
      <c r="D4" s="35" t="s">
        <v>75</v>
      </c>
      <c r="E4" s="35"/>
      <c r="F4" s="35" t="s">
        <v>80</v>
      </c>
      <c r="G4" s="35" t="s">
        <v>73</v>
      </c>
      <c r="H4" s="35" t="s">
        <v>74</v>
      </c>
      <c r="I4" s="35" t="s">
        <v>75</v>
      </c>
      <c r="J4" s="35"/>
    </row>
    <row r="5" spans="1:15" s="9" customFormat="1" ht="22.05" customHeight="1" x14ac:dyDescent="0.3">
      <c r="A5" s="12"/>
      <c r="B5" s="12" t="s">
        <v>76</v>
      </c>
      <c r="C5" s="12"/>
      <c r="D5" s="12"/>
      <c r="E5" s="12"/>
      <c r="F5" s="12"/>
      <c r="G5" s="12" t="s">
        <v>76</v>
      </c>
      <c r="H5" s="12"/>
      <c r="I5" s="12"/>
      <c r="J5" s="12"/>
    </row>
    <row r="6" spans="1:15" s="9" customFormat="1" ht="22.05" customHeight="1" x14ac:dyDescent="0.3">
      <c r="A6" s="12"/>
      <c r="B6" s="12"/>
      <c r="C6" s="12"/>
      <c r="D6" s="12"/>
      <c r="E6" s="12"/>
      <c r="F6" s="12"/>
      <c r="G6" s="12"/>
      <c r="H6" s="12">
        <v>0</v>
      </c>
      <c r="I6" s="12">
        <v>720</v>
      </c>
      <c r="J6" s="12"/>
    </row>
    <row r="7" spans="1:15" ht="22.05" customHeight="1" x14ac:dyDescent="0.3">
      <c r="A7" s="52" t="s">
        <v>118</v>
      </c>
      <c r="B7" s="52"/>
      <c r="C7" s="52"/>
      <c r="D7" s="52"/>
      <c r="E7" s="52"/>
      <c r="F7" s="52"/>
      <c r="G7" s="52"/>
      <c r="H7" s="52"/>
      <c r="I7" s="52"/>
      <c r="J7" s="52"/>
    </row>
    <row r="8" spans="1:15" ht="22.05" customHeight="1" x14ac:dyDescent="0.3">
      <c r="A8" s="44" t="s">
        <v>71</v>
      </c>
      <c r="B8" s="44"/>
      <c r="C8" s="44"/>
      <c r="D8" s="44"/>
      <c r="E8" s="44"/>
      <c r="F8" s="44" t="s">
        <v>72</v>
      </c>
      <c r="G8" s="44"/>
      <c r="H8" s="44"/>
      <c r="I8" s="44"/>
      <c r="J8" s="44"/>
    </row>
    <row r="9" spans="1:15" ht="22.05" customHeight="1" x14ac:dyDescent="0.3">
      <c r="A9" s="35" t="s">
        <v>80</v>
      </c>
      <c r="B9" s="35" t="s">
        <v>73</v>
      </c>
      <c r="C9" s="35" t="s">
        <v>74</v>
      </c>
      <c r="D9" s="35" t="s">
        <v>75</v>
      </c>
      <c r="E9" s="35"/>
      <c r="F9" s="35" t="s">
        <v>80</v>
      </c>
      <c r="G9" s="35" t="s">
        <v>73</v>
      </c>
      <c r="H9" s="35" t="s">
        <v>74</v>
      </c>
      <c r="I9" s="35" t="s">
        <v>75</v>
      </c>
      <c r="J9" s="35"/>
    </row>
    <row r="10" spans="1:15" ht="22.05" customHeight="1" x14ac:dyDescent="0.3">
      <c r="A10" s="18" t="s">
        <v>59</v>
      </c>
      <c r="B10" s="10" t="s">
        <v>95</v>
      </c>
      <c r="C10" s="12">
        <v>2</v>
      </c>
      <c r="D10" s="12">
        <v>2</v>
      </c>
      <c r="E10" s="32"/>
      <c r="F10" s="18" t="s">
        <v>59</v>
      </c>
      <c r="G10" s="10" t="s">
        <v>96</v>
      </c>
      <c r="H10" s="12">
        <v>2</v>
      </c>
      <c r="I10" s="12">
        <v>2</v>
      </c>
      <c r="J10" s="32"/>
    </row>
    <row r="11" spans="1:15" ht="29.25" customHeight="1" x14ac:dyDescent="0.3">
      <c r="A11" s="18" t="s">
        <v>59</v>
      </c>
      <c r="B11" s="32" t="s">
        <v>20</v>
      </c>
      <c r="C11" s="12">
        <v>2</v>
      </c>
      <c r="D11" s="12">
        <v>2</v>
      </c>
      <c r="E11" s="32"/>
      <c r="F11" s="18" t="s">
        <v>59</v>
      </c>
      <c r="G11" s="23" t="s">
        <v>77</v>
      </c>
      <c r="H11" s="12">
        <v>2</v>
      </c>
      <c r="I11" s="12">
        <v>2</v>
      </c>
      <c r="J11" s="32"/>
    </row>
    <row r="12" spans="1:15" ht="22.05" customHeight="1" x14ac:dyDescent="0.3">
      <c r="A12" s="18" t="s">
        <v>59</v>
      </c>
      <c r="B12" s="32" t="s">
        <v>0</v>
      </c>
      <c r="C12" s="12">
        <v>2</v>
      </c>
      <c r="D12" s="12">
        <v>2</v>
      </c>
      <c r="E12" s="32"/>
      <c r="F12" s="18" t="s">
        <v>59</v>
      </c>
      <c r="G12" s="32" t="s">
        <v>54</v>
      </c>
      <c r="H12" s="12">
        <v>2</v>
      </c>
      <c r="I12" s="12">
        <v>2</v>
      </c>
      <c r="J12" s="32"/>
    </row>
    <row r="13" spans="1:15" ht="22.05" customHeight="1" x14ac:dyDescent="0.3">
      <c r="A13" s="18" t="s">
        <v>59</v>
      </c>
      <c r="B13" s="10" t="s">
        <v>97</v>
      </c>
      <c r="C13" s="12">
        <v>3</v>
      </c>
      <c r="D13" s="12">
        <v>3</v>
      </c>
      <c r="E13" s="32"/>
      <c r="F13" s="18" t="s">
        <v>59</v>
      </c>
      <c r="G13" s="10" t="s">
        <v>97</v>
      </c>
      <c r="H13" s="12">
        <v>3</v>
      </c>
      <c r="I13" s="12">
        <v>3</v>
      </c>
      <c r="J13" s="32"/>
    </row>
    <row r="14" spans="1:15" s="21" customFormat="1" ht="24" customHeight="1" x14ac:dyDescent="0.3">
      <c r="A14" s="19" t="s">
        <v>59</v>
      </c>
      <c r="B14" s="20" t="s">
        <v>16</v>
      </c>
      <c r="C14" s="35">
        <f>SUM(C10:C13)</f>
        <v>9</v>
      </c>
      <c r="D14" s="35">
        <f>SUM(D10:D13)</f>
        <v>9</v>
      </c>
      <c r="E14" s="20"/>
      <c r="F14" s="19" t="s">
        <v>59</v>
      </c>
      <c r="G14" s="20" t="s">
        <v>16</v>
      </c>
      <c r="H14" s="35">
        <f>SUM(H10:H13)</f>
        <v>9</v>
      </c>
      <c r="I14" s="35">
        <f>SUM(I10:I13)</f>
        <v>9</v>
      </c>
      <c r="J14" s="20"/>
      <c r="L14" s="22"/>
      <c r="M14" s="22"/>
      <c r="N14" s="22"/>
      <c r="O14" s="22"/>
    </row>
    <row r="15" spans="1:15" ht="27" customHeight="1" x14ac:dyDescent="0.3">
      <c r="A15" s="24" t="s">
        <v>60</v>
      </c>
      <c r="B15" s="32" t="s">
        <v>103</v>
      </c>
      <c r="C15" s="1">
        <v>3</v>
      </c>
      <c r="D15" s="12">
        <v>3</v>
      </c>
      <c r="E15" s="13"/>
      <c r="F15" s="24" t="s">
        <v>60</v>
      </c>
      <c r="G15" s="23" t="s">
        <v>99</v>
      </c>
      <c r="H15" s="1">
        <v>2</v>
      </c>
      <c r="I15" s="12">
        <v>2</v>
      </c>
      <c r="J15" s="13"/>
    </row>
    <row r="16" spans="1:15" ht="25.95" customHeight="1" x14ac:dyDescent="0.3">
      <c r="A16" s="26" t="s">
        <v>60</v>
      </c>
      <c r="B16" s="20" t="s">
        <v>16</v>
      </c>
      <c r="C16" s="27">
        <f>C15</f>
        <v>3</v>
      </c>
      <c r="D16" s="27">
        <f>D15</f>
        <v>3</v>
      </c>
      <c r="E16" s="20"/>
      <c r="F16" s="26" t="s">
        <v>60</v>
      </c>
      <c r="G16" s="20" t="s">
        <v>16</v>
      </c>
      <c r="H16" s="27">
        <f>H15</f>
        <v>2</v>
      </c>
      <c r="I16" s="27">
        <f>I15</f>
        <v>2</v>
      </c>
      <c r="J16" s="20"/>
      <c r="L16" s="36"/>
      <c r="M16" s="36"/>
      <c r="N16" s="36"/>
      <c r="O16" s="36"/>
    </row>
    <row r="17" spans="1:15" ht="22.05" customHeight="1" x14ac:dyDescent="0.3">
      <c r="A17" s="12" t="s">
        <v>62</v>
      </c>
      <c r="B17" s="32" t="s">
        <v>81</v>
      </c>
      <c r="C17" s="12">
        <v>2</v>
      </c>
      <c r="D17" s="12">
        <v>2</v>
      </c>
      <c r="E17" s="32"/>
      <c r="F17" s="12" t="s">
        <v>62</v>
      </c>
      <c r="G17" s="32" t="s">
        <v>82</v>
      </c>
      <c r="H17" s="12">
        <v>3</v>
      </c>
      <c r="I17" s="12">
        <v>3</v>
      </c>
      <c r="J17" s="32"/>
      <c r="L17" s="36"/>
      <c r="M17" s="36"/>
      <c r="N17" s="36"/>
      <c r="O17" s="36"/>
    </row>
    <row r="18" spans="1:15" ht="28.5" customHeight="1" x14ac:dyDescent="0.3">
      <c r="A18" s="12" t="s">
        <v>62</v>
      </c>
      <c r="B18" s="32" t="s">
        <v>24</v>
      </c>
      <c r="C18" s="12">
        <v>2</v>
      </c>
      <c r="D18" s="12">
        <v>3</v>
      </c>
      <c r="E18" s="32"/>
      <c r="F18" s="12" t="s">
        <v>62</v>
      </c>
      <c r="G18" s="32" t="s">
        <v>100</v>
      </c>
      <c r="H18" s="12">
        <v>2</v>
      </c>
      <c r="I18" s="12">
        <v>2</v>
      </c>
      <c r="J18" s="41" t="s">
        <v>112</v>
      </c>
      <c r="L18" s="36"/>
      <c r="M18" s="36"/>
      <c r="N18" s="36"/>
      <c r="O18" s="36"/>
    </row>
    <row r="19" spans="1:15" ht="22.05" customHeight="1" x14ac:dyDescent="0.3">
      <c r="A19" s="12" t="s">
        <v>62</v>
      </c>
      <c r="B19" s="32" t="s">
        <v>1</v>
      </c>
      <c r="C19" s="12">
        <v>3</v>
      </c>
      <c r="D19" s="12">
        <v>3</v>
      </c>
      <c r="E19" s="8"/>
      <c r="F19" s="12" t="s">
        <v>62</v>
      </c>
      <c r="G19" s="32" t="s">
        <v>26</v>
      </c>
      <c r="H19" s="12">
        <v>2</v>
      </c>
      <c r="I19" s="12">
        <v>2</v>
      </c>
      <c r="J19" s="32"/>
      <c r="L19" s="36"/>
      <c r="M19" s="36"/>
      <c r="N19" s="36"/>
      <c r="O19" s="36"/>
    </row>
    <row r="20" spans="1:15" ht="22.05" customHeight="1" x14ac:dyDescent="0.3">
      <c r="A20" s="12" t="s">
        <v>62</v>
      </c>
      <c r="B20" s="32" t="s">
        <v>25</v>
      </c>
      <c r="C20" s="12">
        <v>2</v>
      </c>
      <c r="D20" s="12">
        <v>2</v>
      </c>
      <c r="E20" s="32"/>
      <c r="F20" s="12" t="s">
        <v>83</v>
      </c>
      <c r="G20" s="32" t="s">
        <v>84</v>
      </c>
      <c r="H20" s="12">
        <v>2</v>
      </c>
      <c r="I20" s="12">
        <v>2</v>
      </c>
      <c r="J20" s="32"/>
      <c r="L20" s="36"/>
      <c r="M20" s="36"/>
      <c r="N20" s="36"/>
      <c r="O20" s="36"/>
    </row>
    <row r="21" spans="1:15" s="21" customFormat="1" ht="22.05" customHeight="1" x14ac:dyDescent="0.3">
      <c r="A21" s="39" t="s">
        <v>62</v>
      </c>
      <c r="B21" s="20" t="s">
        <v>16</v>
      </c>
      <c r="C21" s="39">
        <f>SUM(C17:C20)</f>
        <v>9</v>
      </c>
      <c r="D21" s="39">
        <f>SUM(D17:D20)</f>
        <v>10</v>
      </c>
      <c r="E21" s="20"/>
      <c r="F21" s="39" t="s">
        <v>62</v>
      </c>
      <c r="G21" s="20" t="s">
        <v>16</v>
      </c>
      <c r="H21" s="39">
        <f>SUM(H17:H20)</f>
        <v>9</v>
      </c>
      <c r="I21" s="39">
        <f>SUM(I17:I20)</f>
        <v>9</v>
      </c>
      <c r="J21" s="20"/>
    </row>
    <row r="22" spans="1:15" ht="22.05" customHeight="1" x14ac:dyDescent="0.3">
      <c r="A22" s="12" t="s">
        <v>64</v>
      </c>
      <c r="B22" s="10" t="s">
        <v>101</v>
      </c>
      <c r="C22" s="12">
        <v>2</v>
      </c>
      <c r="D22" s="12">
        <v>2</v>
      </c>
      <c r="E22" s="41" t="s">
        <v>112</v>
      </c>
      <c r="F22" s="12" t="s">
        <v>64</v>
      </c>
      <c r="G22" s="32" t="s">
        <v>2</v>
      </c>
      <c r="H22" s="12">
        <v>2</v>
      </c>
      <c r="I22" s="12">
        <v>2</v>
      </c>
      <c r="J22" s="32"/>
      <c r="L22" s="36"/>
      <c r="M22" s="36"/>
      <c r="N22" s="36"/>
      <c r="O22" s="36"/>
    </row>
    <row r="23" spans="1:15" s="11" customFormat="1" ht="22.05" customHeight="1" x14ac:dyDescent="0.3">
      <c r="A23" s="12"/>
      <c r="B23" s="14"/>
      <c r="C23" s="12"/>
      <c r="D23" s="12"/>
      <c r="E23" s="12"/>
      <c r="F23" s="12" t="s">
        <v>64</v>
      </c>
      <c r="G23" s="10" t="s">
        <v>56</v>
      </c>
      <c r="H23" s="12">
        <v>2</v>
      </c>
      <c r="I23" s="12">
        <v>2</v>
      </c>
      <c r="J23" s="12"/>
    </row>
    <row r="24" spans="1:15" s="11" customFormat="1" ht="22.05" customHeight="1" x14ac:dyDescent="0.3">
      <c r="A24" s="12"/>
      <c r="B24" s="14"/>
      <c r="C24" s="12"/>
      <c r="D24" s="12"/>
      <c r="E24" s="12"/>
      <c r="F24" s="12"/>
      <c r="G24" s="10"/>
      <c r="H24" s="12"/>
      <c r="I24" s="12"/>
      <c r="J24" s="12"/>
    </row>
    <row r="25" spans="1:15" ht="22.05" customHeight="1" x14ac:dyDescent="0.3">
      <c r="A25" s="52" t="s">
        <v>119</v>
      </c>
      <c r="B25" s="52"/>
      <c r="C25" s="52"/>
      <c r="D25" s="52"/>
      <c r="E25" s="52"/>
      <c r="F25" s="52"/>
      <c r="G25" s="52"/>
      <c r="H25" s="52"/>
      <c r="I25" s="52"/>
      <c r="J25" s="52"/>
      <c r="L25" s="36"/>
      <c r="M25" s="36"/>
      <c r="N25" s="36"/>
      <c r="O25" s="36"/>
    </row>
    <row r="26" spans="1:15" ht="22.05" customHeight="1" x14ac:dyDescent="0.3">
      <c r="A26" s="44" t="s">
        <v>71</v>
      </c>
      <c r="B26" s="44"/>
      <c r="C26" s="44"/>
      <c r="D26" s="44"/>
      <c r="E26" s="44"/>
      <c r="F26" s="44" t="s">
        <v>72</v>
      </c>
      <c r="G26" s="44"/>
      <c r="H26" s="44"/>
      <c r="I26" s="44"/>
      <c r="J26" s="44"/>
      <c r="L26" s="36"/>
      <c r="M26" s="36"/>
      <c r="N26" s="36"/>
      <c r="O26" s="36"/>
    </row>
    <row r="27" spans="1:15" ht="22.05" customHeight="1" x14ac:dyDescent="0.3">
      <c r="A27" s="35" t="s">
        <v>80</v>
      </c>
      <c r="B27" s="35" t="s">
        <v>73</v>
      </c>
      <c r="C27" s="35" t="s">
        <v>74</v>
      </c>
      <c r="D27" s="35" t="s">
        <v>75</v>
      </c>
      <c r="E27" s="35"/>
      <c r="F27" s="35" t="s">
        <v>80</v>
      </c>
      <c r="G27" s="35" t="s">
        <v>73</v>
      </c>
      <c r="H27" s="35" t="s">
        <v>74</v>
      </c>
      <c r="I27" s="35" t="s">
        <v>75</v>
      </c>
      <c r="J27" s="35"/>
      <c r="L27" s="36"/>
      <c r="M27" s="36"/>
      <c r="N27" s="36"/>
      <c r="O27" s="36"/>
    </row>
    <row r="28" spans="1:15" ht="22.05" customHeight="1" x14ac:dyDescent="0.3">
      <c r="A28" s="18" t="s">
        <v>59</v>
      </c>
      <c r="B28" s="32" t="s">
        <v>3</v>
      </c>
      <c r="C28" s="12">
        <v>2</v>
      </c>
      <c r="D28" s="12">
        <v>2</v>
      </c>
      <c r="E28" s="32"/>
      <c r="F28" s="18" t="s">
        <v>59</v>
      </c>
      <c r="G28" s="32" t="s">
        <v>21</v>
      </c>
      <c r="H28" s="12">
        <v>2</v>
      </c>
      <c r="I28" s="12">
        <v>2</v>
      </c>
      <c r="J28" s="32"/>
      <c r="L28" s="36"/>
      <c r="M28" s="36"/>
      <c r="N28" s="36"/>
      <c r="O28" s="36"/>
    </row>
    <row r="29" spans="1:15" ht="22.05" customHeight="1" x14ac:dyDescent="0.3">
      <c r="A29" s="18" t="s">
        <v>59</v>
      </c>
      <c r="B29" s="10" t="s">
        <v>97</v>
      </c>
      <c r="C29" s="12">
        <v>3</v>
      </c>
      <c r="D29" s="12">
        <v>3</v>
      </c>
      <c r="E29" s="32"/>
      <c r="F29" s="18" t="s">
        <v>59</v>
      </c>
      <c r="G29" s="32" t="s">
        <v>31</v>
      </c>
      <c r="H29" s="12">
        <v>2</v>
      </c>
      <c r="I29" s="12">
        <v>2</v>
      </c>
      <c r="J29" s="32"/>
      <c r="L29" s="36"/>
      <c r="M29" s="36"/>
      <c r="N29" s="36"/>
      <c r="O29" s="36"/>
    </row>
    <row r="30" spans="1:15" ht="22.05" customHeight="1" x14ac:dyDescent="0.3">
      <c r="A30" s="18" t="s">
        <v>59</v>
      </c>
      <c r="B30" s="23" t="s">
        <v>78</v>
      </c>
      <c r="C30" s="12">
        <v>2</v>
      </c>
      <c r="D30" s="12">
        <v>2</v>
      </c>
      <c r="E30" s="32"/>
      <c r="F30" s="18" t="s">
        <v>59</v>
      </c>
      <c r="G30" s="32"/>
      <c r="H30" s="12"/>
      <c r="I30" s="12"/>
      <c r="J30" s="32"/>
      <c r="L30" s="36"/>
      <c r="M30" s="36"/>
      <c r="N30" s="36"/>
      <c r="O30" s="36"/>
    </row>
    <row r="31" spans="1:15" ht="22.05" customHeight="1" x14ac:dyDescent="0.3">
      <c r="A31" s="19" t="s">
        <v>59</v>
      </c>
      <c r="B31" s="20" t="s">
        <v>16</v>
      </c>
      <c r="C31" s="35">
        <f>SUM(C28:C30)</f>
        <v>7</v>
      </c>
      <c r="D31" s="35">
        <f>SUM(D28:D30)</f>
        <v>7</v>
      </c>
      <c r="E31" s="20"/>
      <c r="F31" s="19" t="s">
        <v>59</v>
      </c>
      <c r="G31" s="20" t="s">
        <v>16</v>
      </c>
      <c r="H31" s="35">
        <f>SUM(H28:H30)</f>
        <v>4</v>
      </c>
      <c r="I31" s="35">
        <f>SUM(I28:I30)</f>
        <v>4</v>
      </c>
      <c r="J31" s="20"/>
      <c r="L31" s="36"/>
      <c r="M31" s="36"/>
      <c r="N31" s="36"/>
      <c r="O31" s="36"/>
    </row>
    <row r="32" spans="1:15" ht="22.05" customHeight="1" x14ac:dyDescent="0.3">
      <c r="A32" s="24" t="s">
        <v>60</v>
      </c>
      <c r="B32" s="32"/>
      <c r="C32" s="12"/>
      <c r="D32" s="12"/>
      <c r="E32" s="32"/>
      <c r="F32" s="24" t="s">
        <v>60</v>
      </c>
      <c r="G32" s="32"/>
      <c r="H32" s="12"/>
      <c r="I32" s="12"/>
      <c r="J32" s="32"/>
      <c r="L32" s="36"/>
      <c r="M32" s="36"/>
      <c r="N32" s="36"/>
      <c r="O32" s="36"/>
    </row>
    <row r="33" spans="1:15" ht="22.05" customHeight="1" x14ac:dyDescent="0.3">
      <c r="A33" s="26" t="s">
        <v>60</v>
      </c>
      <c r="B33" s="20" t="s">
        <v>16</v>
      </c>
      <c r="C33" s="35">
        <f>SUM(C32)</f>
        <v>0</v>
      </c>
      <c r="D33" s="35">
        <f>SUM(D32)</f>
        <v>0</v>
      </c>
      <c r="E33" s="20"/>
      <c r="F33" s="26" t="s">
        <v>60</v>
      </c>
      <c r="G33" s="20" t="s">
        <v>16</v>
      </c>
      <c r="H33" s="35">
        <f>SUM(H32)</f>
        <v>0</v>
      </c>
      <c r="I33" s="35">
        <f>SUM(I32)</f>
        <v>0</v>
      </c>
      <c r="J33" s="20"/>
      <c r="L33" s="36"/>
      <c r="M33" s="36"/>
      <c r="N33" s="36"/>
      <c r="O33" s="36"/>
    </row>
    <row r="34" spans="1:15" ht="22.05" customHeight="1" x14ac:dyDescent="0.3">
      <c r="A34" s="12" t="s">
        <v>61</v>
      </c>
      <c r="B34" s="32" t="s">
        <v>4</v>
      </c>
      <c r="C34" s="12">
        <v>3</v>
      </c>
      <c r="D34" s="12">
        <v>4</v>
      </c>
      <c r="E34" s="32"/>
      <c r="F34" s="12" t="s">
        <v>61</v>
      </c>
      <c r="G34" s="32" t="s">
        <v>32</v>
      </c>
      <c r="H34" s="12">
        <v>2</v>
      </c>
      <c r="I34" s="12">
        <v>2</v>
      </c>
      <c r="J34" s="32"/>
      <c r="L34" s="36"/>
      <c r="M34" s="36"/>
      <c r="N34" s="36"/>
      <c r="O34" s="36"/>
    </row>
    <row r="35" spans="1:15" ht="24.45" customHeight="1" x14ac:dyDescent="0.3">
      <c r="A35" s="12" t="s">
        <v>61</v>
      </c>
      <c r="B35" s="25" t="s">
        <v>5</v>
      </c>
      <c r="C35" s="12">
        <v>2</v>
      </c>
      <c r="D35" s="12">
        <v>2</v>
      </c>
      <c r="E35" s="32"/>
      <c r="F35" s="12" t="s">
        <v>61</v>
      </c>
      <c r="G35" s="32" t="s">
        <v>58</v>
      </c>
      <c r="H35" s="12">
        <v>1</v>
      </c>
      <c r="I35" s="12">
        <v>1</v>
      </c>
      <c r="J35" s="32"/>
      <c r="L35" s="36"/>
      <c r="M35" s="36"/>
      <c r="N35" s="36"/>
      <c r="O35" s="36"/>
    </row>
    <row r="36" spans="1:15" ht="22.05" customHeight="1" x14ac:dyDescent="0.3">
      <c r="A36" s="12" t="s">
        <v>61</v>
      </c>
      <c r="B36" s="32" t="s">
        <v>18</v>
      </c>
      <c r="C36" s="12">
        <v>2</v>
      </c>
      <c r="D36" s="12">
        <v>2</v>
      </c>
      <c r="E36" s="32"/>
      <c r="F36" s="12" t="s">
        <v>61</v>
      </c>
      <c r="G36" s="32" t="s">
        <v>17</v>
      </c>
      <c r="H36" s="12">
        <v>2</v>
      </c>
      <c r="I36" s="12">
        <v>2</v>
      </c>
      <c r="J36" s="32"/>
      <c r="L36" s="36"/>
      <c r="M36" s="36"/>
      <c r="N36" s="36"/>
      <c r="O36" s="36"/>
    </row>
    <row r="37" spans="1:15" ht="22.05" customHeight="1" x14ac:dyDescent="0.3">
      <c r="A37" s="12" t="s">
        <v>61</v>
      </c>
      <c r="B37" s="32" t="s">
        <v>28</v>
      </c>
      <c r="C37" s="12">
        <v>2</v>
      </c>
      <c r="D37" s="12">
        <v>2</v>
      </c>
      <c r="E37" s="32"/>
      <c r="F37" s="12" t="s">
        <v>61</v>
      </c>
      <c r="G37" s="32"/>
      <c r="H37" s="12"/>
      <c r="I37" s="12"/>
      <c r="J37" s="32"/>
      <c r="L37" s="36"/>
      <c r="M37" s="36"/>
      <c r="N37" s="36"/>
      <c r="O37" s="36"/>
    </row>
    <row r="38" spans="1:15" ht="22.05" customHeight="1" x14ac:dyDescent="0.3">
      <c r="A38" s="35" t="s">
        <v>61</v>
      </c>
      <c r="B38" s="20" t="s">
        <v>16</v>
      </c>
      <c r="C38" s="35">
        <f>C34+C35+C36+C37</f>
        <v>9</v>
      </c>
      <c r="D38" s="35">
        <f>D34+D35+D36+D37</f>
        <v>10</v>
      </c>
      <c r="E38" s="20"/>
      <c r="F38" s="35" t="s">
        <v>61</v>
      </c>
      <c r="G38" s="20" t="s">
        <v>16</v>
      </c>
      <c r="H38" s="35">
        <f>SUM(H34:H36)</f>
        <v>5</v>
      </c>
      <c r="I38" s="35">
        <f>SUM(I34:I36)</f>
        <v>5</v>
      </c>
      <c r="J38" s="20"/>
      <c r="L38" s="36"/>
      <c r="M38" s="36"/>
      <c r="N38" s="36"/>
      <c r="O38" s="36"/>
    </row>
    <row r="39" spans="1:15" ht="22.05" customHeight="1" x14ac:dyDescent="0.3">
      <c r="A39" s="12" t="s">
        <v>63</v>
      </c>
      <c r="B39" s="32" t="s">
        <v>94</v>
      </c>
      <c r="C39" s="12">
        <v>3</v>
      </c>
      <c r="D39" s="12">
        <v>3</v>
      </c>
      <c r="E39" s="32"/>
      <c r="F39" s="12" t="s">
        <v>63</v>
      </c>
      <c r="G39" s="32" t="s">
        <v>33</v>
      </c>
      <c r="H39" s="12">
        <v>2</v>
      </c>
      <c r="I39" s="12">
        <v>2</v>
      </c>
      <c r="J39" s="32"/>
      <c r="L39" s="36"/>
      <c r="M39" s="36"/>
      <c r="N39" s="36"/>
      <c r="O39" s="36"/>
    </row>
    <row r="40" spans="1:15" ht="22.05" customHeight="1" x14ac:dyDescent="0.3">
      <c r="A40" s="12" t="s">
        <v>63</v>
      </c>
      <c r="B40" s="32" t="s">
        <v>6</v>
      </c>
      <c r="C40" s="12">
        <v>2</v>
      </c>
      <c r="D40" s="12">
        <v>2</v>
      </c>
      <c r="E40" s="32"/>
      <c r="F40" s="12" t="s">
        <v>63</v>
      </c>
      <c r="G40" s="32" t="s">
        <v>34</v>
      </c>
      <c r="H40" s="12">
        <v>2</v>
      </c>
      <c r="I40" s="12">
        <v>2</v>
      </c>
      <c r="J40" s="32"/>
      <c r="L40" s="36"/>
      <c r="M40" s="36"/>
      <c r="N40" s="36"/>
      <c r="O40" s="36"/>
    </row>
    <row r="41" spans="1:15" ht="22.05" customHeight="1" x14ac:dyDescent="0.3">
      <c r="A41" s="12" t="s">
        <v>63</v>
      </c>
      <c r="B41" s="25" t="s">
        <v>29</v>
      </c>
      <c r="C41" s="12">
        <v>2</v>
      </c>
      <c r="D41" s="12">
        <v>2</v>
      </c>
      <c r="E41" s="32"/>
      <c r="F41" s="12" t="s">
        <v>63</v>
      </c>
      <c r="G41" s="32" t="s">
        <v>35</v>
      </c>
      <c r="H41" s="12">
        <v>3</v>
      </c>
      <c r="I41" s="12">
        <v>3</v>
      </c>
      <c r="J41" s="32"/>
      <c r="L41" s="36"/>
      <c r="M41" s="36"/>
      <c r="N41" s="36"/>
      <c r="O41" s="36"/>
    </row>
    <row r="42" spans="1:15" ht="22.05" customHeight="1" x14ac:dyDescent="0.3">
      <c r="A42" s="12" t="s">
        <v>63</v>
      </c>
      <c r="B42" s="25" t="s">
        <v>67</v>
      </c>
      <c r="C42" s="12">
        <v>2</v>
      </c>
      <c r="D42" s="12">
        <v>2</v>
      </c>
      <c r="E42" s="41"/>
      <c r="F42" s="12" t="s">
        <v>63</v>
      </c>
      <c r="G42" s="32" t="s">
        <v>55</v>
      </c>
      <c r="H42" s="12">
        <v>3</v>
      </c>
      <c r="I42" s="12">
        <v>3</v>
      </c>
      <c r="J42" s="8"/>
      <c r="L42" s="36"/>
      <c r="M42" s="36"/>
      <c r="N42" s="36"/>
      <c r="O42" s="36"/>
    </row>
    <row r="43" spans="1:15" ht="22.05" customHeight="1" x14ac:dyDescent="0.3">
      <c r="A43" s="12" t="s">
        <v>63</v>
      </c>
      <c r="B43" s="25" t="s">
        <v>7</v>
      </c>
      <c r="C43" s="12">
        <v>2</v>
      </c>
      <c r="D43" s="12">
        <v>2</v>
      </c>
      <c r="E43" s="41"/>
      <c r="F43" s="12" t="s">
        <v>63</v>
      </c>
      <c r="G43" s="32" t="s">
        <v>36</v>
      </c>
      <c r="H43" s="12">
        <v>2</v>
      </c>
      <c r="I43" s="12">
        <v>2</v>
      </c>
      <c r="J43" s="8"/>
      <c r="L43" s="36"/>
      <c r="M43" s="36"/>
      <c r="N43" s="36"/>
      <c r="O43" s="36"/>
    </row>
    <row r="44" spans="1:15" ht="22.05" customHeight="1" x14ac:dyDescent="0.3">
      <c r="A44" s="12" t="s">
        <v>63</v>
      </c>
      <c r="B44" s="32" t="s">
        <v>30</v>
      </c>
      <c r="C44" s="12">
        <v>2</v>
      </c>
      <c r="D44" s="12">
        <v>2</v>
      </c>
      <c r="E44" s="32"/>
      <c r="F44" s="12"/>
      <c r="G44" s="32"/>
      <c r="H44" s="12"/>
      <c r="I44" s="12"/>
      <c r="J44" s="32"/>
      <c r="L44" s="36"/>
      <c r="M44" s="36"/>
      <c r="N44" s="36"/>
      <c r="O44" s="36"/>
    </row>
    <row r="45" spans="1:15" ht="22.05" customHeight="1" x14ac:dyDescent="0.3">
      <c r="A45" s="52" t="s">
        <v>120</v>
      </c>
      <c r="B45" s="52"/>
      <c r="C45" s="52"/>
      <c r="D45" s="52"/>
      <c r="E45" s="52"/>
      <c r="F45" s="52"/>
      <c r="G45" s="52"/>
      <c r="H45" s="52"/>
      <c r="I45" s="52"/>
      <c r="J45" s="52"/>
      <c r="L45" s="36"/>
      <c r="M45" s="36"/>
      <c r="N45" s="36"/>
      <c r="O45" s="36"/>
    </row>
    <row r="46" spans="1:15" ht="22.05" customHeight="1" x14ac:dyDescent="0.3">
      <c r="A46" s="44" t="s">
        <v>71</v>
      </c>
      <c r="B46" s="44"/>
      <c r="C46" s="44"/>
      <c r="D46" s="44"/>
      <c r="E46" s="44"/>
      <c r="F46" s="44" t="s">
        <v>72</v>
      </c>
      <c r="G46" s="44"/>
      <c r="H46" s="44"/>
      <c r="I46" s="44"/>
      <c r="J46" s="44"/>
      <c r="L46" s="36"/>
      <c r="M46" s="36"/>
      <c r="N46" s="36"/>
      <c r="O46" s="36"/>
    </row>
    <row r="47" spans="1:15" ht="22.05" customHeight="1" x14ac:dyDescent="0.3">
      <c r="A47" s="35" t="s">
        <v>80</v>
      </c>
      <c r="B47" s="35" t="s">
        <v>73</v>
      </c>
      <c r="C47" s="35" t="s">
        <v>74</v>
      </c>
      <c r="D47" s="35" t="s">
        <v>75</v>
      </c>
      <c r="E47" s="35"/>
      <c r="F47" s="35" t="s">
        <v>80</v>
      </c>
      <c r="G47" s="35" t="s">
        <v>73</v>
      </c>
      <c r="H47" s="35" t="s">
        <v>74</v>
      </c>
      <c r="I47" s="35" t="s">
        <v>75</v>
      </c>
      <c r="J47" s="35"/>
      <c r="L47" s="36"/>
      <c r="M47" s="36"/>
      <c r="N47" s="36"/>
      <c r="O47" s="36"/>
    </row>
    <row r="48" spans="1:15" ht="25.95" customHeight="1" x14ac:dyDescent="0.3">
      <c r="A48" s="18" t="s">
        <v>59</v>
      </c>
      <c r="B48" s="23" t="s">
        <v>79</v>
      </c>
      <c r="C48" s="12">
        <v>2</v>
      </c>
      <c r="D48" s="12">
        <v>2</v>
      </c>
      <c r="E48" s="32"/>
      <c r="F48" s="18" t="s">
        <v>59</v>
      </c>
      <c r="G48" s="32"/>
      <c r="H48" s="12"/>
      <c r="I48" s="12"/>
      <c r="J48" s="32"/>
      <c r="L48" s="36"/>
      <c r="M48" s="36"/>
      <c r="N48" s="36"/>
      <c r="O48" s="36"/>
    </row>
    <row r="49" spans="1:15" ht="22.05" customHeight="1" x14ac:dyDescent="0.3">
      <c r="A49" s="19" t="s">
        <v>59</v>
      </c>
      <c r="B49" s="20" t="s">
        <v>16</v>
      </c>
      <c r="C49" s="35">
        <f>SUM(C48:C48)</f>
        <v>2</v>
      </c>
      <c r="D49" s="35">
        <f>SUM(D48:D48)</f>
        <v>2</v>
      </c>
      <c r="E49" s="20"/>
      <c r="F49" s="19" t="s">
        <v>59</v>
      </c>
      <c r="G49" s="20" t="s">
        <v>16</v>
      </c>
      <c r="H49" s="35">
        <v>0</v>
      </c>
      <c r="I49" s="35">
        <v>0</v>
      </c>
      <c r="J49" s="20"/>
      <c r="L49" s="36"/>
      <c r="M49" s="36"/>
      <c r="N49" s="36"/>
      <c r="O49" s="36"/>
    </row>
    <row r="50" spans="1:15" ht="22.05" customHeight="1" x14ac:dyDescent="0.3">
      <c r="A50" s="33" t="s">
        <v>60</v>
      </c>
      <c r="B50" s="32" t="s">
        <v>114</v>
      </c>
      <c r="C50" s="12">
        <v>3</v>
      </c>
      <c r="D50" s="12">
        <v>3</v>
      </c>
      <c r="E50" s="41" t="s">
        <v>112</v>
      </c>
      <c r="F50" s="28" t="s">
        <v>60</v>
      </c>
      <c r="G50" s="32" t="s">
        <v>43</v>
      </c>
      <c r="H50" s="12">
        <v>2</v>
      </c>
      <c r="I50" s="12">
        <v>2</v>
      </c>
      <c r="J50" s="32"/>
      <c r="L50" s="36"/>
      <c r="M50" s="36"/>
      <c r="N50" s="36"/>
      <c r="O50" s="36"/>
    </row>
    <row r="51" spans="1:15" ht="22.05" customHeight="1" x14ac:dyDescent="0.3">
      <c r="A51" s="30" t="s">
        <v>60</v>
      </c>
      <c r="B51" s="20" t="s">
        <v>16</v>
      </c>
      <c r="C51" s="39">
        <f>C50</f>
        <v>3</v>
      </c>
      <c r="D51" s="39">
        <f>D50</f>
        <v>3</v>
      </c>
      <c r="E51" s="20"/>
      <c r="F51" s="30" t="s">
        <v>60</v>
      </c>
      <c r="G51" s="20" t="s">
        <v>16</v>
      </c>
      <c r="H51" s="39">
        <v>2</v>
      </c>
      <c r="I51" s="39">
        <v>2</v>
      </c>
      <c r="J51" s="20"/>
      <c r="L51" s="36"/>
      <c r="M51" s="36"/>
      <c r="N51" s="36"/>
      <c r="O51" s="36"/>
    </row>
    <row r="52" spans="1:15" ht="34.65" customHeight="1" x14ac:dyDescent="0.3">
      <c r="A52" s="12" t="s">
        <v>62</v>
      </c>
      <c r="B52" s="32" t="s">
        <v>86</v>
      </c>
      <c r="C52" s="12">
        <v>2</v>
      </c>
      <c r="D52" s="12">
        <v>2</v>
      </c>
      <c r="E52" s="32"/>
      <c r="F52" s="12" t="s">
        <v>62</v>
      </c>
      <c r="G52" s="32" t="s">
        <v>9</v>
      </c>
      <c r="H52" s="12">
        <v>2</v>
      </c>
      <c r="I52" s="12">
        <v>2</v>
      </c>
      <c r="J52" s="32"/>
      <c r="L52" s="36"/>
      <c r="M52" s="36"/>
      <c r="N52" s="36"/>
      <c r="O52" s="36"/>
    </row>
    <row r="53" spans="1:15" ht="24" customHeight="1" x14ac:dyDescent="0.3">
      <c r="A53" s="12" t="s">
        <v>62</v>
      </c>
      <c r="B53" s="32" t="s">
        <v>37</v>
      </c>
      <c r="C53" s="12">
        <v>2</v>
      </c>
      <c r="D53" s="12">
        <v>2</v>
      </c>
      <c r="E53" s="32"/>
      <c r="F53" s="12" t="s">
        <v>62</v>
      </c>
      <c r="G53" s="32" t="s">
        <v>49</v>
      </c>
      <c r="H53" s="12">
        <v>2</v>
      </c>
      <c r="I53" s="12">
        <v>2</v>
      </c>
      <c r="J53" s="32"/>
      <c r="L53" s="36"/>
      <c r="M53" s="36"/>
      <c r="N53" s="36"/>
      <c r="O53" s="36"/>
    </row>
    <row r="54" spans="1:15" ht="30.6" customHeight="1" x14ac:dyDescent="0.3">
      <c r="A54" s="12" t="s">
        <v>62</v>
      </c>
      <c r="B54" s="32" t="s">
        <v>85</v>
      </c>
      <c r="C54" s="12">
        <v>2</v>
      </c>
      <c r="D54" s="12">
        <v>2</v>
      </c>
      <c r="E54" s="32"/>
      <c r="F54" s="12" t="s">
        <v>62</v>
      </c>
      <c r="G54" s="32" t="s">
        <v>65</v>
      </c>
      <c r="H54" s="12">
        <v>1</v>
      </c>
      <c r="I54" s="12">
        <v>1</v>
      </c>
      <c r="J54" s="41" t="s">
        <v>112</v>
      </c>
      <c r="L54" s="36"/>
      <c r="M54" s="36"/>
      <c r="N54" s="36"/>
      <c r="O54" s="36"/>
    </row>
    <row r="55" spans="1:15" ht="32.549999999999997" customHeight="1" x14ac:dyDescent="0.3">
      <c r="A55" s="12" t="s">
        <v>62</v>
      </c>
      <c r="B55" s="32" t="s">
        <v>50</v>
      </c>
      <c r="C55" s="12">
        <v>2</v>
      </c>
      <c r="D55" s="12">
        <v>2</v>
      </c>
      <c r="F55" s="12"/>
      <c r="G55" s="32"/>
      <c r="H55" s="12"/>
      <c r="I55" s="12"/>
      <c r="J55" s="32"/>
      <c r="L55" s="36"/>
      <c r="M55" s="36"/>
      <c r="N55" s="36"/>
      <c r="O55" s="36"/>
    </row>
    <row r="56" spans="1:15" ht="22.05" customHeight="1" x14ac:dyDescent="0.3">
      <c r="A56" s="12" t="s">
        <v>62</v>
      </c>
      <c r="B56" s="32" t="s">
        <v>27</v>
      </c>
      <c r="C56" s="12">
        <v>2</v>
      </c>
      <c r="D56" s="12">
        <v>2</v>
      </c>
      <c r="E56" s="34"/>
      <c r="F56" s="12"/>
      <c r="G56" s="32"/>
      <c r="H56" s="12"/>
      <c r="I56" s="12"/>
      <c r="J56" s="32"/>
      <c r="L56" s="36"/>
      <c r="M56" s="36"/>
      <c r="N56" s="36"/>
      <c r="O56" s="36"/>
    </row>
    <row r="57" spans="1:15" ht="22.05" customHeight="1" x14ac:dyDescent="0.3">
      <c r="A57" s="35" t="s">
        <v>62</v>
      </c>
      <c r="B57" s="20" t="s">
        <v>16</v>
      </c>
      <c r="C57" s="35">
        <f>C52+C53+C54+H54+C56</f>
        <v>9</v>
      </c>
      <c r="D57" s="35">
        <f>D52+D53+D54+I54+D56</f>
        <v>9</v>
      </c>
      <c r="E57" s="20"/>
      <c r="F57" s="35" t="s">
        <v>62</v>
      </c>
      <c r="G57" s="20" t="s">
        <v>16</v>
      </c>
      <c r="H57" s="35">
        <v>5</v>
      </c>
      <c r="I57" s="35">
        <v>5</v>
      </c>
      <c r="J57" s="20"/>
      <c r="L57" s="36"/>
      <c r="M57" s="36"/>
      <c r="N57" s="36"/>
      <c r="O57" s="36"/>
    </row>
    <row r="58" spans="1:15" ht="22.05" customHeight="1" x14ac:dyDescent="0.3">
      <c r="A58" s="12" t="s">
        <v>63</v>
      </c>
      <c r="B58" s="32" t="s">
        <v>38</v>
      </c>
      <c r="C58" s="12">
        <v>3</v>
      </c>
      <c r="D58" s="12">
        <v>3</v>
      </c>
      <c r="E58" s="32"/>
      <c r="F58" s="12" t="s">
        <v>63</v>
      </c>
      <c r="G58" s="32" t="s">
        <v>44</v>
      </c>
      <c r="H58" s="12">
        <v>2</v>
      </c>
      <c r="I58" s="12">
        <v>2</v>
      </c>
      <c r="J58" s="32"/>
      <c r="L58" s="36"/>
      <c r="M58" s="36"/>
      <c r="N58" s="36"/>
      <c r="O58" s="36"/>
    </row>
    <row r="59" spans="1:15" ht="28.95" customHeight="1" x14ac:dyDescent="0.3">
      <c r="A59" s="12" t="s">
        <v>63</v>
      </c>
      <c r="B59" s="25" t="s">
        <v>66</v>
      </c>
      <c r="C59" s="12">
        <v>2</v>
      </c>
      <c r="D59" s="12">
        <v>2</v>
      </c>
      <c r="E59" s="8"/>
      <c r="F59" s="12" t="s">
        <v>63</v>
      </c>
      <c r="G59" s="32" t="s">
        <v>45</v>
      </c>
      <c r="H59" s="12">
        <v>3</v>
      </c>
      <c r="I59" s="12">
        <v>3</v>
      </c>
      <c r="J59" s="32"/>
      <c r="L59" s="36"/>
      <c r="M59" s="36"/>
      <c r="N59" s="36"/>
      <c r="O59" s="36"/>
    </row>
    <row r="60" spans="1:15" ht="22.05" customHeight="1" x14ac:dyDescent="0.3">
      <c r="A60" s="12" t="s">
        <v>63</v>
      </c>
      <c r="B60" s="32" t="s">
        <v>13</v>
      </c>
      <c r="C60" s="12">
        <v>2</v>
      </c>
      <c r="D60" s="12">
        <v>2</v>
      </c>
      <c r="E60" s="32"/>
      <c r="F60" s="12" t="s">
        <v>63</v>
      </c>
      <c r="G60" s="32" t="s">
        <v>46</v>
      </c>
      <c r="H60" s="12">
        <v>3</v>
      </c>
      <c r="I60" s="12">
        <v>3</v>
      </c>
      <c r="J60" s="32"/>
      <c r="L60" s="36"/>
      <c r="M60" s="36"/>
      <c r="N60" s="36"/>
      <c r="O60" s="36"/>
    </row>
    <row r="61" spans="1:15" ht="24.45" customHeight="1" x14ac:dyDescent="0.3">
      <c r="A61" s="12" t="s">
        <v>63</v>
      </c>
      <c r="B61" s="25" t="s">
        <v>39</v>
      </c>
      <c r="C61" s="12">
        <v>3</v>
      </c>
      <c r="D61" s="12">
        <v>3</v>
      </c>
      <c r="E61" s="32"/>
      <c r="F61" s="12" t="s">
        <v>63</v>
      </c>
      <c r="G61" s="32" t="s">
        <v>10</v>
      </c>
      <c r="H61" s="12">
        <v>3</v>
      </c>
      <c r="I61" s="12">
        <v>3</v>
      </c>
      <c r="J61" s="32"/>
      <c r="L61" s="36"/>
      <c r="M61" s="36"/>
      <c r="N61" s="36"/>
      <c r="O61" s="36"/>
    </row>
    <row r="62" spans="1:15" ht="25.95" customHeight="1" x14ac:dyDescent="0.3">
      <c r="A62" s="12" t="s">
        <v>63</v>
      </c>
      <c r="B62" s="32" t="s">
        <v>40</v>
      </c>
      <c r="C62" s="12">
        <v>2</v>
      </c>
      <c r="D62" s="12">
        <v>2</v>
      </c>
      <c r="E62" s="32"/>
      <c r="F62" s="12" t="s">
        <v>63</v>
      </c>
      <c r="G62" s="25" t="s">
        <v>47</v>
      </c>
      <c r="H62" s="12">
        <v>2</v>
      </c>
      <c r="I62" s="12">
        <v>2</v>
      </c>
      <c r="J62" s="32"/>
      <c r="L62" s="36"/>
      <c r="M62" s="36"/>
      <c r="N62" s="36"/>
      <c r="O62" s="36"/>
    </row>
    <row r="63" spans="1:15" ht="22.05" customHeight="1" x14ac:dyDescent="0.3">
      <c r="A63" s="12" t="s">
        <v>63</v>
      </c>
      <c r="B63" s="32" t="s">
        <v>41</v>
      </c>
      <c r="C63" s="12">
        <v>2</v>
      </c>
      <c r="D63" s="12">
        <v>2</v>
      </c>
      <c r="E63" s="32"/>
      <c r="F63" s="12" t="s">
        <v>63</v>
      </c>
      <c r="G63" s="32" t="s">
        <v>11</v>
      </c>
      <c r="H63" s="12">
        <v>3</v>
      </c>
      <c r="I63" s="12">
        <v>3</v>
      </c>
      <c r="J63" s="32"/>
      <c r="L63" s="36"/>
      <c r="M63" s="36"/>
      <c r="N63" s="36"/>
      <c r="O63" s="36"/>
    </row>
    <row r="64" spans="1:15" ht="31.2" customHeight="1" x14ac:dyDescent="0.3">
      <c r="A64" s="12" t="s">
        <v>63</v>
      </c>
      <c r="B64" s="25" t="s">
        <v>42</v>
      </c>
      <c r="C64" s="12">
        <v>3</v>
      </c>
      <c r="D64" s="12">
        <v>3</v>
      </c>
      <c r="E64" s="32"/>
      <c r="F64" s="12" t="s">
        <v>63</v>
      </c>
      <c r="G64" s="32" t="s">
        <v>48</v>
      </c>
      <c r="H64" s="12">
        <v>2</v>
      </c>
      <c r="I64" s="12">
        <v>2</v>
      </c>
      <c r="J64" s="32"/>
    </row>
    <row r="65" spans="1:15" ht="22.05" customHeight="1" x14ac:dyDescent="0.3">
      <c r="A65" s="12" t="s">
        <v>63</v>
      </c>
      <c r="B65" s="32" t="s">
        <v>68</v>
      </c>
      <c r="C65" s="12">
        <v>2</v>
      </c>
      <c r="D65" s="12">
        <v>2</v>
      </c>
      <c r="E65" s="32"/>
      <c r="F65" s="12" t="s">
        <v>63</v>
      </c>
      <c r="G65" s="32" t="s">
        <v>12</v>
      </c>
      <c r="H65" s="12">
        <v>3</v>
      </c>
      <c r="I65" s="12">
        <v>3</v>
      </c>
      <c r="J65" s="32"/>
    </row>
    <row r="66" spans="1:15" ht="22.05" customHeight="1" x14ac:dyDescent="0.3">
      <c r="A66" s="12" t="s">
        <v>63</v>
      </c>
      <c r="B66" s="32" t="s">
        <v>8</v>
      </c>
      <c r="C66" s="12">
        <v>2</v>
      </c>
      <c r="D66" s="12">
        <v>2</v>
      </c>
      <c r="E66" s="8"/>
      <c r="F66" s="12"/>
      <c r="G66" s="32"/>
      <c r="H66" s="12"/>
      <c r="I66" s="12"/>
      <c r="J66" s="32"/>
    </row>
    <row r="67" spans="1:15" ht="22.05" customHeight="1" x14ac:dyDescent="0.3">
      <c r="A67" s="52" t="s">
        <v>121</v>
      </c>
      <c r="B67" s="52"/>
      <c r="C67" s="52"/>
      <c r="D67" s="52"/>
      <c r="E67" s="52"/>
      <c r="F67" s="52"/>
      <c r="G67" s="52"/>
      <c r="H67" s="52"/>
      <c r="I67" s="52"/>
      <c r="J67" s="52"/>
    </row>
    <row r="68" spans="1:15" ht="22.05" customHeight="1" x14ac:dyDescent="0.3">
      <c r="A68" s="44" t="s">
        <v>71</v>
      </c>
      <c r="B68" s="44"/>
      <c r="C68" s="44"/>
      <c r="D68" s="44"/>
      <c r="E68" s="44"/>
      <c r="F68" s="44" t="s">
        <v>72</v>
      </c>
      <c r="G68" s="44"/>
      <c r="H68" s="44"/>
      <c r="I68" s="44"/>
      <c r="J68" s="44"/>
    </row>
    <row r="69" spans="1:15" s="2" customFormat="1" ht="22.05" customHeight="1" x14ac:dyDescent="0.3">
      <c r="A69" s="35" t="s">
        <v>80</v>
      </c>
      <c r="B69" s="35" t="s">
        <v>73</v>
      </c>
      <c r="C69" s="35" t="s">
        <v>74</v>
      </c>
      <c r="D69" s="35" t="s">
        <v>75</v>
      </c>
      <c r="E69" s="35"/>
      <c r="F69" s="35" t="s">
        <v>80</v>
      </c>
      <c r="G69" s="35" t="s">
        <v>73</v>
      </c>
      <c r="H69" s="35" t="s">
        <v>74</v>
      </c>
      <c r="I69" s="35" t="s">
        <v>75</v>
      </c>
      <c r="J69" s="35"/>
      <c r="L69" s="9"/>
      <c r="M69" s="9"/>
      <c r="N69" s="9"/>
      <c r="O69" s="9"/>
    </row>
    <row r="70" spans="1:15" ht="22.05" customHeight="1" x14ac:dyDescent="0.3">
      <c r="A70" s="18" t="s">
        <v>59</v>
      </c>
      <c r="B70" s="32"/>
      <c r="C70" s="12"/>
      <c r="D70" s="12"/>
      <c r="E70" s="32"/>
      <c r="F70" s="18" t="s">
        <v>59</v>
      </c>
      <c r="G70" s="32" t="s">
        <v>69</v>
      </c>
      <c r="H70" s="12">
        <v>0</v>
      </c>
      <c r="I70" s="12">
        <v>0</v>
      </c>
      <c r="J70" s="32"/>
    </row>
    <row r="71" spans="1:15" ht="22.05" customHeight="1" x14ac:dyDescent="0.3">
      <c r="A71" s="18" t="s">
        <v>59</v>
      </c>
      <c r="B71" s="32"/>
      <c r="C71" s="12"/>
      <c r="D71" s="12"/>
      <c r="E71" s="32"/>
      <c r="F71" s="18" t="s">
        <v>59</v>
      </c>
      <c r="G71" s="32" t="s">
        <v>52</v>
      </c>
      <c r="H71" s="12">
        <v>0</v>
      </c>
      <c r="I71" s="12">
        <v>0</v>
      </c>
      <c r="J71" s="32"/>
    </row>
    <row r="72" spans="1:15" ht="22.05" customHeight="1" x14ac:dyDescent="0.3">
      <c r="A72" s="19" t="s">
        <v>59</v>
      </c>
      <c r="B72" s="20" t="s">
        <v>16</v>
      </c>
      <c r="C72" s="35">
        <f>SUM(C70:C70)</f>
        <v>0</v>
      </c>
      <c r="D72" s="35">
        <f>SUM(D70:D70)</f>
        <v>0</v>
      </c>
      <c r="E72" s="20"/>
      <c r="F72" s="19" t="s">
        <v>59</v>
      </c>
      <c r="G72" s="20" t="s">
        <v>16</v>
      </c>
      <c r="H72" s="35">
        <v>0</v>
      </c>
      <c r="I72" s="35">
        <v>0</v>
      </c>
      <c r="J72" s="20"/>
    </row>
    <row r="73" spans="1:15" ht="22.05" customHeight="1" x14ac:dyDescent="0.3">
      <c r="A73" s="29" t="s">
        <v>60</v>
      </c>
      <c r="B73" s="32"/>
      <c r="C73" s="12"/>
      <c r="D73" s="12"/>
      <c r="E73" s="32"/>
      <c r="F73" s="29" t="s">
        <v>60</v>
      </c>
      <c r="G73" s="32"/>
      <c r="H73" s="12"/>
      <c r="I73" s="12"/>
      <c r="J73" s="32"/>
    </row>
    <row r="74" spans="1:15" ht="22.05" customHeight="1" x14ac:dyDescent="0.3">
      <c r="A74" s="30" t="s">
        <v>60</v>
      </c>
      <c r="B74" s="20" t="s">
        <v>16</v>
      </c>
      <c r="C74" s="35">
        <f>SUM(C73)</f>
        <v>0</v>
      </c>
      <c r="D74" s="35">
        <f>SUM(D73)</f>
        <v>0</v>
      </c>
      <c r="E74" s="20"/>
      <c r="F74" s="30" t="s">
        <v>60</v>
      </c>
      <c r="G74" s="20" t="s">
        <v>16</v>
      </c>
      <c r="H74" s="35">
        <f>SUM(H73)</f>
        <v>0</v>
      </c>
      <c r="I74" s="35">
        <f>SUM(I73)</f>
        <v>0</v>
      </c>
      <c r="J74" s="20"/>
    </row>
    <row r="75" spans="1:15" ht="37.35" customHeight="1" x14ac:dyDescent="0.3">
      <c r="A75" s="12" t="s">
        <v>61</v>
      </c>
      <c r="B75" s="32" t="s">
        <v>22</v>
      </c>
      <c r="C75" s="12">
        <v>2</v>
      </c>
      <c r="D75" s="12">
        <v>0</v>
      </c>
      <c r="E75" s="12" t="s">
        <v>111</v>
      </c>
      <c r="F75" s="12" t="s">
        <v>61</v>
      </c>
      <c r="G75" s="32" t="s">
        <v>53</v>
      </c>
      <c r="H75" s="1">
        <v>0</v>
      </c>
      <c r="I75" s="1">
        <v>0</v>
      </c>
      <c r="J75" s="32"/>
    </row>
    <row r="76" spans="1:15" ht="33.299999999999997" customHeight="1" x14ac:dyDescent="0.3">
      <c r="A76" s="12" t="s">
        <v>61</v>
      </c>
      <c r="B76" s="40" t="s">
        <v>115</v>
      </c>
      <c r="C76" s="12">
        <v>2</v>
      </c>
      <c r="D76" s="12">
        <v>2</v>
      </c>
      <c r="E76" s="32"/>
      <c r="F76" s="12"/>
      <c r="G76" s="32"/>
      <c r="H76" s="1"/>
      <c r="I76" s="1"/>
      <c r="J76" s="32"/>
    </row>
    <row r="77" spans="1:15" ht="22.05" customHeight="1" x14ac:dyDescent="0.3">
      <c r="A77" s="12" t="s">
        <v>61</v>
      </c>
      <c r="B77" s="36" t="s">
        <v>116</v>
      </c>
      <c r="C77" s="12">
        <v>2</v>
      </c>
      <c r="D77" s="12">
        <v>2</v>
      </c>
      <c r="E77" s="32"/>
      <c r="F77" s="12"/>
      <c r="G77" s="32"/>
      <c r="H77" s="12"/>
      <c r="I77" s="12"/>
      <c r="J77" s="32"/>
    </row>
    <row r="78" spans="1:15" ht="22.05" customHeight="1" x14ac:dyDescent="0.3">
      <c r="A78" s="12" t="s">
        <v>62</v>
      </c>
      <c r="B78" s="32" t="s">
        <v>70</v>
      </c>
      <c r="C78" s="12">
        <v>1</v>
      </c>
      <c r="D78" s="12">
        <v>1</v>
      </c>
      <c r="E78" s="41" t="s">
        <v>112</v>
      </c>
      <c r="F78" s="12"/>
      <c r="G78" s="32"/>
      <c r="H78" s="12"/>
      <c r="I78" s="12"/>
      <c r="J78" s="32"/>
    </row>
    <row r="79" spans="1:15" ht="22.05" customHeight="1" x14ac:dyDescent="0.3">
      <c r="A79" s="39" t="s">
        <v>61</v>
      </c>
      <c r="B79" s="20" t="s">
        <v>16</v>
      </c>
      <c r="C79" s="39">
        <f>SUM(C75:C78)</f>
        <v>7</v>
      </c>
      <c r="D79" s="39">
        <f>SUM(D75:D78)</f>
        <v>5</v>
      </c>
      <c r="E79" s="20"/>
      <c r="F79" s="39" t="s">
        <v>61</v>
      </c>
      <c r="G79" s="20" t="s">
        <v>16</v>
      </c>
      <c r="H79" s="39">
        <f>SUM(H75:H77)</f>
        <v>0</v>
      </c>
      <c r="I79" s="39">
        <f>SUM(I75:I77)</f>
        <v>0</v>
      </c>
      <c r="J79" s="20"/>
    </row>
    <row r="80" spans="1:15" ht="25.95" customHeight="1" x14ac:dyDescent="0.3">
      <c r="A80" s="12" t="s">
        <v>63</v>
      </c>
      <c r="B80" s="25" t="s">
        <v>23</v>
      </c>
      <c r="C80" s="12">
        <v>2</v>
      </c>
      <c r="D80" s="12">
        <v>0</v>
      </c>
      <c r="E80" s="12" t="s">
        <v>111</v>
      </c>
      <c r="F80" s="12" t="s">
        <v>63</v>
      </c>
      <c r="G80" s="32" t="s">
        <v>88</v>
      </c>
      <c r="H80" s="12">
        <v>2</v>
      </c>
      <c r="I80" s="12">
        <v>2</v>
      </c>
      <c r="J80" s="32"/>
    </row>
    <row r="81" spans="1:11" ht="22.05" customHeight="1" x14ac:dyDescent="0.3">
      <c r="A81" s="12" t="s">
        <v>63</v>
      </c>
      <c r="B81" s="10" t="s">
        <v>87</v>
      </c>
      <c r="C81" s="12">
        <v>2</v>
      </c>
      <c r="D81" s="12">
        <v>2</v>
      </c>
      <c r="E81" s="32"/>
      <c r="F81" s="12" t="s">
        <v>63</v>
      </c>
      <c r="G81" s="32" t="s">
        <v>89</v>
      </c>
      <c r="H81" s="12">
        <v>2</v>
      </c>
      <c r="I81" s="12">
        <v>2</v>
      </c>
      <c r="J81" s="32"/>
    </row>
    <row r="82" spans="1:11" ht="22.05" customHeight="1" x14ac:dyDescent="0.3">
      <c r="A82" s="12" t="s">
        <v>63</v>
      </c>
      <c r="B82" s="10" t="s">
        <v>14</v>
      </c>
      <c r="C82" s="12">
        <v>3</v>
      </c>
      <c r="D82" s="12">
        <v>3</v>
      </c>
      <c r="E82" s="32"/>
      <c r="F82" s="12" t="s">
        <v>63</v>
      </c>
      <c r="G82" s="32" t="s">
        <v>90</v>
      </c>
      <c r="H82" s="12">
        <v>2</v>
      </c>
      <c r="I82" s="12">
        <v>2</v>
      </c>
      <c r="J82" s="32"/>
    </row>
    <row r="83" spans="1:11" ht="22.05" customHeight="1" x14ac:dyDescent="0.3">
      <c r="A83" s="12" t="s">
        <v>63</v>
      </c>
      <c r="B83" s="10" t="s">
        <v>51</v>
      </c>
      <c r="C83" s="3">
        <v>2</v>
      </c>
      <c r="D83" s="3">
        <v>2</v>
      </c>
      <c r="E83" s="8"/>
      <c r="F83" s="12" t="s">
        <v>63</v>
      </c>
      <c r="G83" s="32" t="s">
        <v>91</v>
      </c>
      <c r="H83" s="12">
        <v>2</v>
      </c>
      <c r="I83" s="12">
        <v>2</v>
      </c>
      <c r="J83" s="32"/>
    </row>
    <row r="84" spans="1:11" ht="22.05" customHeight="1" x14ac:dyDescent="0.3">
      <c r="A84" s="12" t="s">
        <v>63</v>
      </c>
      <c r="B84" s="31" t="s">
        <v>57</v>
      </c>
      <c r="C84" s="12">
        <v>2</v>
      </c>
      <c r="D84" s="12">
        <v>2</v>
      </c>
      <c r="E84" s="32"/>
      <c r="F84" s="12" t="s">
        <v>63</v>
      </c>
      <c r="G84" s="32" t="s">
        <v>92</v>
      </c>
      <c r="H84" s="12">
        <v>2</v>
      </c>
      <c r="I84" s="12">
        <v>2</v>
      </c>
      <c r="J84" s="32"/>
    </row>
    <row r="85" spans="1:11" ht="22.05" customHeight="1" x14ac:dyDescent="0.3">
      <c r="A85" s="12" t="s">
        <v>63</v>
      </c>
      <c r="B85" s="32" t="s">
        <v>15</v>
      </c>
      <c r="C85" s="12">
        <v>2</v>
      </c>
      <c r="D85" s="12">
        <v>2</v>
      </c>
      <c r="E85" s="32"/>
      <c r="F85" s="12" t="s">
        <v>63</v>
      </c>
      <c r="G85" s="32" t="s">
        <v>93</v>
      </c>
      <c r="H85" s="12">
        <v>2</v>
      </c>
      <c r="I85" s="12">
        <v>0</v>
      </c>
      <c r="J85" s="32"/>
    </row>
    <row r="86" spans="1:11" ht="22.05" customHeight="1" x14ac:dyDescent="0.3">
      <c r="A86" s="12"/>
      <c r="B86" s="32"/>
      <c r="C86" s="12"/>
      <c r="D86" s="12"/>
      <c r="E86" s="32"/>
      <c r="F86" s="12" t="s">
        <v>63</v>
      </c>
      <c r="G86" s="25" t="s">
        <v>105</v>
      </c>
      <c r="H86" s="12">
        <v>9</v>
      </c>
      <c r="I86" s="12">
        <v>0</v>
      </c>
      <c r="J86" s="12" t="s">
        <v>111</v>
      </c>
    </row>
    <row r="87" spans="1:11" s="16" customFormat="1" ht="22.05" customHeight="1" x14ac:dyDescent="0.3">
      <c r="A87" s="5" t="s">
        <v>19</v>
      </c>
      <c r="B87" s="5"/>
      <c r="C87" s="4"/>
      <c r="D87" s="4"/>
      <c r="E87" s="5"/>
      <c r="J87" s="5"/>
    </row>
    <row r="88" spans="1:11" s="16" customFormat="1" ht="34.200000000000003" customHeight="1" x14ac:dyDescent="0.3">
      <c r="A88" s="42" t="s">
        <v>128</v>
      </c>
      <c r="B88" s="42"/>
      <c r="C88" s="42"/>
      <c r="D88" s="42"/>
      <c r="E88" s="42"/>
      <c r="F88" s="42"/>
      <c r="G88" s="42"/>
      <c r="H88" s="42"/>
      <c r="I88" s="42"/>
      <c r="J88" s="42"/>
    </row>
    <row r="89" spans="1:11" s="16" customFormat="1" ht="29.25" customHeight="1" x14ac:dyDescent="0.3">
      <c r="A89" s="42" t="s">
        <v>106</v>
      </c>
      <c r="B89" s="42"/>
      <c r="C89" s="42"/>
      <c r="D89" s="42"/>
      <c r="E89" s="42"/>
      <c r="F89" s="42"/>
      <c r="G89" s="42"/>
      <c r="H89" s="42"/>
      <c r="I89" s="42"/>
      <c r="J89" s="42"/>
    </row>
    <row r="90" spans="1:11" s="16" customFormat="1" ht="41.4" customHeight="1" x14ac:dyDescent="0.3">
      <c r="A90" s="45" t="s">
        <v>104</v>
      </c>
      <c r="B90" s="45"/>
      <c r="C90" s="45"/>
      <c r="D90" s="45"/>
      <c r="E90" s="45"/>
      <c r="F90" s="45"/>
      <c r="G90" s="45"/>
      <c r="H90" s="45"/>
      <c r="I90" s="45"/>
      <c r="J90" s="45"/>
      <c r="K90" s="17"/>
    </row>
    <row r="91" spans="1:11" s="16" customFormat="1" ht="33.6" customHeight="1" x14ac:dyDescent="0.3">
      <c r="A91" s="46" t="s">
        <v>102</v>
      </c>
      <c r="B91" s="46"/>
      <c r="C91" s="47" t="s">
        <v>123</v>
      </c>
      <c r="D91" s="47"/>
      <c r="E91" s="47"/>
      <c r="F91" s="47"/>
      <c r="G91" s="47"/>
      <c r="H91" s="47"/>
      <c r="I91" s="47"/>
      <c r="J91" s="37"/>
      <c r="K91" s="17"/>
    </row>
    <row r="92" spans="1:11" s="16" customFormat="1" ht="29.4" customHeight="1" x14ac:dyDescent="0.3">
      <c r="A92" s="46" t="s">
        <v>124</v>
      </c>
      <c r="B92" s="46"/>
      <c r="C92" s="48" t="s">
        <v>126</v>
      </c>
      <c r="D92" s="49"/>
      <c r="E92" s="49"/>
      <c r="F92" s="49"/>
      <c r="G92" s="49"/>
      <c r="H92" s="49"/>
      <c r="I92" s="50"/>
      <c r="J92" s="37"/>
      <c r="K92" s="17"/>
    </row>
    <row r="93" spans="1:11" s="16" customFormat="1" ht="65.400000000000006" customHeight="1" x14ac:dyDescent="0.3">
      <c r="A93" s="46" t="s">
        <v>98</v>
      </c>
      <c r="B93" s="46"/>
      <c r="C93" s="47" t="s">
        <v>125</v>
      </c>
      <c r="D93" s="47"/>
      <c r="E93" s="47"/>
      <c r="F93" s="47"/>
      <c r="G93" s="47"/>
      <c r="H93" s="47"/>
      <c r="I93" s="47"/>
      <c r="J93" s="37"/>
      <c r="K93" s="17"/>
    </row>
    <row r="94" spans="1:11" s="16" customFormat="1" ht="19.8" customHeight="1" x14ac:dyDescent="0.3">
      <c r="A94" s="43" t="s">
        <v>107</v>
      </c>
      <c r="B94" s="43"/>
      <c r="C94" s="43"/>
      <c r="D94" s="43"/>
      <c r="E94" s="43"/>
      <c r="F94" s="43"/>
      <c r="G94" s="43"/>
      <c r="H94" s="43"/>
      <c r="I94" s="43"/>
      <c r="J94" s="43"/>
    </row>
    <row r="95" spans="1:11" s="16" customFormat="1" ht="19.8" customHeight="1" x14ac:dyDescent="0.3">
      <c r="A95" s="42" t="s">
        <v>129</v>
      </c>
      <c r="B95" s="42"/>
      <c r="C95" s="42"/>
      <c r="D95" s="42"/>
      <c r="E95" s="42"/>
      <c r="F95" s="42"/>
      <c r="G95" s="42"/>
      <c r="H95" s="42"/>
      <c r="I95" s="42"/>
      <c r="J95" s="42"/>
    </row>
    <row r="96" spans="1:11" s="16" customFormat="1" ht="25.8" customHeight="1" x14ac:dyDescent="0.3">
      <c r="A96" s="42" t="s">
        <v>108</v>
      </c>
      <c r="B96" s="42"/>
      <c r="C96" s="42"/>
      <c r="D96" s="42"/>
      <c r="E96" s="42"/>
      <c r="F96" s="42"/>
      <c r="G96" s="42"/>
      <c r="H96" s="42"/>
      <c r="I96" s="42"/>
      <c r="J96" s="42"/>
    </row>
    <row r="97" spans="1:15" s="16" customFormat="1" ht="49.65" customHeight="1" x14ac:dyDescent="0.3">
      <c r="A97" s="42" t="s">
        <v>113</v>
      </c>
      <c r="B97" s="42"/>
      <c r="C97" s="42"/>
      <c r="D97" s="42"/>
      <c r="E97" s="42"/>
      <c r="F97" s="42"/>
      <c r="G97" s="42"/>
      <c r="H97" s="42"/>
      <c r="I97" s="42"/>
      <c r="J97" s="42"/>
    </row>
    <row r="98" spans="1:15" s="16" customFormat="1" ht="28.5" customHeight="1" x14ac:dyDescent="0.3">
      <c r="A98" s="42" t="s">
        <v>109</v>
      </c>
      <c r="B98" s="42"/>
      <c r="C98" s="42"/>
      <c r="D98" s="42"/>
      <c r="E98" s="42"/>
      <c r="F98" s="42"/>
      <c r="G98" s="42"/>
      <c r="H98" s="42"/>
      <c r="I98" s="42"/>
      <c r="J98" s="42"/>
    </row>
    <row r="99" spans="1:15" s="16" customFormat="1" ht="36" customHeight="1" x14ac:dyDescent="0.3">
      <c r="A99" s="42" t="s">
        <v>110</v>
      </c>
      <c r="B99" s="42"/>
      <c r="C99" s="42"/>
      <c r="D99" s="42"/>
      <c r="E99" s="42"/>
      <c r="F99" s="42"/>
      <c r="G99" s="42"/>
      <c r="H99" s="42"/>
      <c r="I99" s="42"/>
      <c r="J99" s="42"/>
    </row>
    <row r="100" spans="1:15" s="16" customFormat="1" ht="31.05" customHeight="1" x14ac:dyDescent="0.3">
      <c r="A100" s="42" t="s">
        <v>130</v>
      </c>
      <c r="B100" s="42"/>
      <c r="C100" s="42"/>
      <c r="D100" s="42"/>
      <c r="E100" s="42"/>
      <c r="F100" s="42"/>
      <c r="G100" s="42"/>
      <c r="H100" s="42"/>
      <c r="I100" s="42"/>
      <c r="J100" s="42"/>
    </row>
    <row r="101" spans="1:15" s="16" customFormat="1" ht="31.65" customHeight="1" x14ac:dyDescent="0.3">
      <c r="A101" s="42" t="s">
        <v>122</v>
      </c>
      <c r="B101" s="42"/>
      <c r="C101" s="42"/>
      <c r="D101" s="42"/>
      <c r="E101" s="42"/>
      <c r="F101" s="42"/>
      <c r="G101" s="42"/>
      <c r="H101" s="42"/>
      <c r="I101" s="42"/>
      <c r="J101" s="42"/>
    </row>
    <row r="102" spans="1:15" ht="22.05" customHeight="1" x14ac:dyDescent="0.3">
      <c r="A102" s="7"/>
      <c r="K102" s="9"/>
    </row>
    <row r="107" spans="1:15" ht="22.05" customHeight="1" x14ac:dyDescent="0.3">
      <c r="A107" s="6"/>
      <c r="K107" s="9"/>
      <c r="O107" s="36"/>
    </row>
  </sheetData>
  <mergeCells count="33">
    <mergeCell ref="A45:J45"/>
    <mergeCell ref="F46:J46"/>
    <mergeCell ref="A67:J67"/>
    <mergeCell ref="A1:J1"/>
    <mergeCell ref="A7:J7"/>
    <mergeCell ref="A8:E8"/>
    <mergeCell ref="F8:J8"/>
    <mergeCell ref="A26:E26"/>
    <mergeCell ref="F26:J26"/>
    <mergeCell ref="A25:J25"/>
    <mergeCell ref="A2:J2"/>
    <mergeCell ref="A3:E3"/>
    <mergeCell ref="F3:J3"/>
    <mergeCell ref="A46:E46"/>
    <mergeCell ref="A88:J88"/>
    <mergeCell ref="A89:J89"/>
    <mergeCell ref="A90:J90"/>
    <mergeCell ref="A100:J100"/>
    <mergeCell ref="A91:B91"/>
    <mergeCell ref="C91:I91"/>
    <mergeCell ref="A92:B92"/>
    <mergeCell ref="C92:I92"/>
    <mergeCell ref="A93:B93"/>
    <mergeCell ref="C93:I93"/>
    <mergeCell ref="F68:J68"/>
    <mergeCell ref="A68:E68"/>
    <mergeCell ref="A101:J101"/>
    <mergeCell ref="A94:J94"/>
    <mergeCell ref="A95:J95"/>
    <mergeCell ref="A96:J96"/>
    <mergeCell ref="A97:J97"/>
    <mergeCell ref="A98:J98"/>
    <mergeCell ref="A99:J99"/>
  </mergeCells>
  <phoneticPr fontId="1" type="noConversion"/>
  <printOptions horizontalCentered="1"/>
  <pageMargins left="0.39370078740157483" right="0.39370078740157483" top="0.39370078740157483" bottom="0.3937007874015748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114-4D-國際專修</vt:lpstr>
      <vt:lpstr>'114-4D-國際專修'!Print_Area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2025-06-04T02:16:23Z</dcterms:modified>
</cp:coreProperties>
</file>