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D6ABBA1B-E419-4302-A5D3-C85243EDA2D9}" xr6:coauthVersionLast="36" xr6:coauthVersionMax="47" xr10:uidLastSave="{00000000-0000-0000-0000-000000000000}"/>
  <bookViews>
    <workbookView xWindow="0" yWindow="0" windowWidth="23040" windowHeight="9000" xr2:uid="{00000000-000D-0000-FFFF-FFFF00000000}"/>
  </bookViews>
  <sheets>
    <sheet name="114-4D-重點產業" sheetId="2" r:id="rId1"/>
  </sheets>
  <definedNames>
    <definedName name="_xlnm.Print_Area" localSheetId="0">'114-4D-重點產業'!$A$1:$J$96</definedName>
  </definedNames>
  <calcPr calcId="191029"/>
</workbook>
</file>

<file path=xl/calcChain.xml><?xml version="1.0" encoding="utf-8"?>
<calcChain xmlns="http://schemas.openxmlformats.org/spreadsheetml/2006/main">
  <c r="I11" i="2" l="1"/>
  <c r="H11" i="2"/>
  <c r="D45" i="2" l="1"/>
  <c r="C45" i="2"/>
  <c r="C16" i="2" l="1"/>
  <c r="D11" i="2"/>
  <c r="C11" i="2"/>
  <c r="D51" i="2"/>
  <c r="C51" i="2"/>
  <c r="D73" i="2" l="1"/>
  <c r="C73" i="2"/>
  <c r="I16" i="2" l="1"/>
  <c r="H16" i="2"/>
  <c r="C32" i="2" l="1"/>
  <c r="C25" i="2"/>
  <c r="D25" i="2"/>
  <c r="C27" i="2"/>
  <c r="D27" i="2"/>
  <c r="H9" i="2"/>
  <c r="I9" i="2"/>
  <c r="D9" i="2"/>
  <c r="C9" i="2"/>
  <c r="I73" i="2"/>
  <c r="H73" i="2"/>
  <c r="I68" i="2"/>
  <c r="H68" i="2"/>
  <c r="D68" i="2"/>
  <c r="C68" i="2"/>
  <c r="D66" i="2"/>
  <c r="C66" i="2"/>
  <c r="I51" i="2"/>
  <c r="H51" i="2"/>
  <c r="I43" i="2"/>
  <c r="H43" i="2"/>
  <c r="D43" i="2"/>
  <c r="C43" i="2"/>
  <c r="I32" i="2"/>
  <c r="H32" i="2"/>
  <c r="I27" i="2"/>
  <c r="H27" i="2"/>
  <c r="I25" i="2"/>
  <c r="H25" i="2"/>
  <c r="D16" i="2"/>
</calcChain>
</file>

<file path=xl/sharedStrings.xml><?xml version="1.0" encoding="utf-8"?>
<sst xmlns="http://schemas.openxmlformats.org/spreadsheetml/2006/main" count="312" uniqueCount="130">
  <si>
    <t>Physical Education(I)</t>
    <phoneticPr fontId="2" type="noConversion"/>
  </si>
  <si>
    <t>Social Work</t>
    <phoneticPr fontId="2" type="noConversion"/>
  </si>
  <si>
    <t>Interpersonal and Communication Skills</t>
    <phoneticPr fontId="1" type="noConversion"/>
  </si>
  <si>
    <t>Physical Education(III)</t>
    <phoneticPr fontId="2" type="noConversion"/>
  </si>
  <si>
    <t>Basic Nursing Practices and Labs</t>
    <phoneticPr fontId="1" type="noConversion"/>
  </si>
  <si>
    <t>Diseases of the Elderly and Their Prevention and Treatment</t>
    <phoneticPr fontId="1" type="noConversion"/>
  </si>
  <si>
    <t>Epidemiology</t>
    <phoneticPr fontId="1" type="noConversion"/>
  </si>
  <si>
    <t>Senior Services Marketing and Media Management Practice</t>
    <phoneticPr fontId="1" type="noConversion"/>
  </si>
  <si>
    <t>Professional English</t>
    <phoneticPr fontId="2" type="noConversion"/>
  </si>
  <si>
    <t>Healing Environment Practice</t>
    <phoneticPr fontId="1" type="noConversion"/>
  </si>
  <si>
    <t>Natural Nursing Science and Practice</t>
    <phoneticPr fontId="1" type="noConversion"/>
  </si>
  <si>
    <t>Case Management and Care Plan</t>
    <phoneticPr fontId="1" type="noConversion"/>
  </si>
  <si>
    <t>Nonprofit Management</t>
    <phoneticPr fontId="2" type="noConversion"/>
  </si>
  <si>
    <t>Psychiatric Care Monograph</t>
    <phoneticPr fontId="1" type="noConversion"/>
  </si>
  <si>
    <t>Healthy Kitchen Operation and Management</t>
    <phoneticPr fontId="2" type="noConversion"/>
  </si>
  <si>
    <t>Strategic Management and Leadership</t>
    <phoneticPr fontId="1" type="noConversion"/>
  </si>
  <si>
    <t>hours</t>
    <phoneticPr fontId="2" type="noConversion"/>
  </si>
  <si>
    <t>Subtotal</t>
    <phoneticPr fontId="2" type="noConversion"/>
  </si>
  <si>
    <t>Senior Medication  and Life Safety</t>
    <phoneticPr fontId="1" type="noConversion"/>
  </si>
  <si>
    <t>Long-Term Care Policies and Regulations</t>
    <phoneticPr fontId="1" type="noConversion"/>
  </si>
  <si>
    <t>Fall Semester</t>
    <phoneticPr fontId="1" type="noConversion"/>
  </si>
  <si>
    <t>Spring Semester</t>
    <phoneticPr fontId="1" type="noConversion"/>
  </si>
  <si>
    <t>Remark:</t>
    <phoneticPr fontId="1" type="noConversion"/>
  </si>
  <si>
    <t>English Listening and Speaking Practicum (I)</t>
    <phoneticPr fontId="2" type="noConversion"/>
  </si>
  <si>
    <t>Physical Education(IV)</t>
    <phoneticPr fontId="1" type="noConversion"/>
  </si>
  <si>
    <t>Practical Internship on Elderly Welfare Services (I)</t>
    <phoneticPr fontId="1" type="noConversion"/>
  </si>
  <si>
    <t>Practical Internship on Elderly Welfare Services (II)</t>
    <phoneticPr fontId="1" type="noConversion"/>
  </si>
  <si>
    <t>Classification General Education Compulsory</t>
    <phoneticPr fontId="2" type="noConversion"/>
  </si>
  <si>
    <t>Human Development (Include Lab.)</t>
    <phoneticPr fontId="1" type="noConversion"/>
  </si>
  <si>
    <t>Introduction to Long-Term Care</t>
    <phoneticPr fontId="2" type="noConversion"/>
  </si>
  <si>
    <t>Cultural Creativity and Life Applications</t>
    <phoneticPr fontId="1" type="noConversion"/>
  </si>
  <si>
    <t>Introduction to Death Education</t>
    <phoneticPr fontId="1" type="noConversion"/>
  </si>
  <si>
    <t>English Communication for Specific Purposes</t>
    <phoneticPr fontId="2" type="noConversion"/>
  </si>
  <si>
    <t>Older Adult Activity Design and Planning</t>
    <phoneticPr fontId="1" type="noConversion"/>
  </si>
  <si>
    <t>Long-Term Care Needs Assessment and Application</t>
    <phoneticPr fontId="1" type="noConversion"/>
  </si>
  <si>
    <t>Oral Care</t>
    <phoneticPr fontId="1" type="noConversion"/>
  </si>
  <si>
    <t>Taiwan in the World</t>
    <phoneticPr fontId="2" type="noConversion"/>
  </si>
  <si>
    <t>Nursing for The Elderly</t>
    <phoneticPr fontId="1" type="noConversion"/>
  </si>
  <si>
    <t>Exercise and Health</t>
    <phoneticPr fontId="1" type="noConversion"/>
  </si>
  <si>
    <t>Pan-Cultural Care</t>
    <phoneticPr fontId="1" type="noConversion"/>
  </si>
  <si>
    <t>Therapeutic Nutrition</t>
    <phoneticPr fontId="1" type="noConversion"/>
  </si>
  <si>
    <t>Dementia Care</t>
    <phoneticPr fontId="1" type="noConversion"/>
  </si>
  <si>
    <t>English for Professional Communication &amp; Presentation</t>
    <phoneticPr fontId="2" type="noConversion"/>
  </si>
  <si>
    <t>Community Care Services</t>
    <phoneticPr fontId="1" type="noConversion"/>
  </si>
  <si>
    <t>Program Design and Evaluation</t>
    <phoneticPr fontId="1" type="noConversion"/>
  </si>
  <si>
    <t>Management and Practice of Healthy Activities for The Elderly</t>
    <phoneticPr fontId="1" type="noConversion"/>
  </si>
  <si>
    <t>Palliative Care</t>
    <phoneticPr fontId="1" type="noConversion"/>
  </si>
  <si>
    <t>Creative Game Design for Senior Citizens</t>
    <phoneticPr fontId="1" type="noConversion"/>
  </si>
  <si>
    <t>Long-Term Care Case Management and Practice</t>
    <phoneticPr fontId="1" type="noConversion"/>
  </si>
  <si>
    <t>Workplace Ethics</t>
    <phoneticPr fontId="2" type="noConversion"/>
  </si>
  <si>
    <t>Creative Activity Practice for The Elderly</t>
    <phoneticPr fontId="1" type="noConversion"/>
  </si>
  <si>
    <t>Community Work</t>
    <phoneticPr fontId="1" type="noConversion"/>
  </si>
  <si>
    <t>Social Welfare Administration</t>
    <phoneticPr fontId="1" type="noConversion"/>
  </si>
  <si>
    <t>Welfare Living Space Planning and Design for The Elderly</t>
    <phoneticPr fontId="2" type="noConversion"/>
  </si>
  <si>
    <t>Home Care Practices</t>
    <phoneticPr fontId="1" type="noConversion"/>
  </si>
  <si>
    <t>Older Adult Health Management and Promotion</t>
    <phoneticPr fontId="1" type="noConversion"/>
  </si>
  <si>
    <t>Foreign Language Proficiency Test</t>
    <phoneticPr fontId="1" type="noConversion"/>
  </si>
  <si>
    <t>Professional License</t>
    <phoneticPr fontId="2" type="noConversion"/>
  </si>
  <si>
    <t>Professional Team Practical Operation</t>
    <phoneticPr fontId="2" type="noConversion"/>
  </si>
  <si>
    <t>Community Care Practice Internship</t>
    <phoneticPr fontId="2" type="noConversion"/>
  </si>
  <si>
    <t>English Listening and Speaking Practicum(II)</t>
    <phoneticPr fontId="2" type="noConversion"/>
  </si>
  <si>
    <t>Physical Education(II)</t>
    <phoneticPr fontId="2" type="noConversion"/>
  </si>
  <si>
    <t>Social Research Methods</t>
  </si>
  <si>
    <t>Chinese Reading and Expression(I)</t>
  </si>
  <si>
    <t>Chinese Reading and Expression (II)</t>
  </si>
  <si>
    <t>Life Education and Social Service</t>
  </si>
  <si>
    <t>Marketing and Management for Elderly Industry</t>
  </si>
  <si>
    <t>Psychology of Ageing</t>
  </si>
  <si>
    <t>General Education-Required Courses</t>
  </si>
  <si>
    <t>General Education-Required Courses</t>
    <phoneticPr fontId="1" type="noConversion"/>
  </si>
  <si>
    <t>College Required Courses</t>
    <phoneticPr fontId="1" type="noConversion"/>
  </si>
  <si>
    <t>Required Courses</t>
  </si>
  <si>
    <t>Required Courses</t>
    <phoneticPr fontId="1" type="noConversion"/>
  </si>
  <si>
    <t>Elective Courses</t>
  </si>
  <si>
    <t>Elective Courses</t>
    <phoneticPr fontId="1" type="noConversion"/>
  </si>
  <si>
    <t>Project Research(I)</t>
    <phoneticPr fontId="1" type="noConversion"/>
  </si>
  <si>
    <t>Tradational Chinese Medicine on Diet and Health Care</t>
    <phoneticPr fontId="2" type="noConversion"/>
  </si>
  <si>
    <t>Introduction to Health Care Business for The Elderly</t>
    <phoneticPr fontId="1" type="noConversion"/>
  </si>
  <si>
    <t>Soft Power of Youth and Elder</t>
    <phoneticPr fontId="1" type="noConversion"/>
  </si>
  <si>
    <t>Club Curriculum</t>
    <phoneticPr fontId="1" type="noConversion"/>
  </si>
  <si>
    <t>Project Research (II)</t>
    <phoneticPr fontId="1" type="noConversion"/>
  </si>
  <si>
    <t>Basic Physiology</t>
    <phoneticPr fontId="2" type="noConversion"/>
  </si>
  <si>
    <t>Human Anatomy</t>
    <phoneticPr fontId="1" type="noConversion"/>
  </si>
  <si>
    <t>Healthcare Marketing and Management</t>
    <phoneticPr fontId="2" type="noConversion"/>
  </si>
  <si>
    <t>Senior Leisure Design and Tourism Planning</t>
    <phoneticPr fontId="2" type="noConversion"/>
  </si>
  <si>
    <t>Elderly Education and Lohas Learning</t>
    <phoneticPr fontId="2" type="noConversion"/>
  </si>
  <si>
    <t>Project Management</t>
    <phoneticPr fontId="2" type="noConversion"/>
  </si>
  <si>
    <t>Physical Fitness and Ageing</t>
    <phoneticPr fontId="1" type="noConversion"/>
  </si>
  <si>
    <t>Elderly Welfare System and Welfare Planning</t>
    <phoneticPr fontId="1" type="noConversion"/>
  </si>
  <si>
    <t>Innovative Services for The Elderly</t>
  </si>
  <si>
    <t>Psychology</t>
    <phoneticPr fontId="1" type="noConversion"/>
  </si>
  <si>
    <t>Health Technology Software Applications</t>
    <phoneticPr fontId="2" type="noConversion"/>
  </si>
  <si>
    <t>Python programming</t>
    <phoneticPr fontId="1" type="noConversion"/>
  </si>
  <si>
    <t>Introduction of Environmental Sustainability, Safety and Hygiene</t>
    <phoneticPr fontId="2" type="noConversion"/>
  </si>
  <si>
    <t>Nutrition</t>
    <phoneticPr fontId="2" type="noConversion"/>
  </si>
  <si>
    <t>Internship in the elderly welfare industry service</t>
  </si>
  <si>
    <t>Subject Classification</t>
    <phoneticPr fontId="2" type="noConversion"/>
  </si>
  <si>
    <t>Subject</t>
  </si>
  <si>
    <t>Credits</t>
    <phoneticPr fontId="2" type="noConversion"/>
  </si>
  <si>
    <t>◎</t>
    <phoneticPr fontId="1" type="noConversion"/>
  </si>
  <si>
    <t>No.6</t>
    <phoneticPr fontId="1" type="noConversion"/>
  </si>
  <si>
    <t>2.There are a total of 31 credits of General Education-Required Courses, including 22 credits of fundemental general courses and 9 credits of classified general courses.</t>
    <phoneticPr fontId="2" type="noConversion"/>
  </si>
  <si>
    <t>Classified general courses include Humanities and Arts, Social science  field and Comprehensive practice areas.  Comprehensive practice areas less than 9 credits, the other credits should choose Humanities and Arts, or Social science  field. The following table describes.</t>
    <phoneticPr fontId="2" type="noConversion"/>
  </si>
  <si>
    <t>3.A maximum of 15 Credits of elective Credits from external departments can be recognized.</t>
    <phoneticPr fontId="2" type="noConversion"/>
  </si>
  <si>
    <t>5.The implementation method of the foreign language proficiency test shall be based on the implementation method of the foreign language proficiency test of students of this school.</t>
    <phoneticPr fontId="1" type="noConversion"/>
  </si>
  <si>
    <t xml:space="preserve">7.The implementation method of professional certificates shall be in accordance with the implementation measures of the professional certificate courses of this department. </t>
    <phoneticPr fontId="1" type="noConversion"/>
  </si>
  <si>
    <t>10.Overseas Chinese students and international students in Chinese taught curriculum must pass the TOCFL B1 level before graduation.</t>
    <phoneticPr fontId="6" type="noConversion"/>
  </si>
  <si>
    <t>6.The off-campus internship implementation method is based on the implementation key points of the off-campus internship course of this school. 
Practical Internship on Elderly Welfare Services (I) is conducted during summer session.  
Practical Internship on Elderly Welfare Services (II) is a project  internship .</t>
    <phoneticPr fontId="1" type="noConversion"/>
  </si>
  <si>
    <t>◎</t>
  </si>
  <si>
    <t>Assistive Device Technology and Rehabilitation Care</t>
  </si>
  <si>
    <t>Biostatistics</t>
  </si>
  <si>
    <t>Introduction to Infection Control</t>
  </si>
  <si>
    <t>AI Technology and Applications</t>
  </si>
  <si>
    <t>Long-Term Care Management and Quality</t>
  </si>
  <si>
    <t>First academic year (September 2025 to June 2026)</t>
    <phoneticPr fontId="2" type="noConversion"/>
  </si>
  <si>
    <t>Second academic year (September 2026  to June 2027)</t>
    <phoneticPr fontId="2" type="noConversion"/>
  </si>
  <si>
    <t>Third academic year (September 2027 to June 2028)</t>
    <phoneticPr fontId="2" type="noConversion"/>
  </si>
  <si>
    <t>Fourth academic year (September 2028  to June 2029)</t>
    <phoneticPr fontId="2" type="noConversion"/>
  </si>
  <si>
    <t>9.The course guidelines (the version on the Office of Academic Affairs website shall prevail) will be used as a reference for course selection, retakes (make-up), and graduation eligibility review.</t>
    <phoneticPr fontId="1" type="noConversion"/>
  </si>
  <si>
    <t>Field of Humanities and Arts</t>
    <phoneticPr fontId="2" type="noConversion"/>
  </si>
  <si>
    <t>At most 6 credits required by each college</t>
    <phoneticPr fontId="2" type="noConversion"/>
  </si>
  <si>
    <t>Field of Social Sciences</t>
    <phoneticPr fontId="2" type="noConversion"/>
  </si>
  <si>
    <t>Field of Comprehensive Practice</t>
    <phoneticPr fontId="2" type="noConversion"/>
  </si>
  <si>
    <t>At most 9 credits required by each college.                                                                                                                Creativity, innovation and entrepreneurship, project learning or self-study courses must be approved by the competent authority. For relevant information, please refer to the website of the General Education Center.</t>
    <phoneticPr fontId="2" type="noConversion"/>
  </si>
  <si>
    <t xml:space="preserve">At most 3 credits are compulsory for the College of Engineering, College of Digital Design, and College of Smart Health.
</t>
    <phoneticPr fontId="2" type="noConversion"/>
  </si>
  <si>
    <r>
      <t xml:space="preserve">1.The total number of credits for graduation is 128 credits, including 31 credits of General Education-Required Courses, 10 credits of College Required Courses, </t>
    </r>
    <r>
      <rPr>
        <b/>
        <sz val="12"/>
        <color theme="1"/>
        <rFont val="Calibri"/>
        <family val="2"/>
      </rPr>
      <t xml:space="preserve">54 </t>
    </r>
    <r>
      <rPr>
        <sz val="12"/>
        <color theme="1"/>
        <rFont val="Calibri"/>
        <family val="2"/>
      </rPr>
      <t xml:space="preserve">credits of Required Courses, and more than </t>
    </r>
    <r>
      <rPr>
        <b/>
        <sz val="12"/>
        <color theme="1"/>
        <rFont val="Calibri"/>
        <family val="2"/>
      </rPr>
      <t>33</t>
    </r>
    <r>
      <rPr>
        <sz val="12"/>
        <color theme="1"/>
        <rFont val="Calibri"/>
        <family val="2"/>
      </rPr>
      <t xml:space="preserve"> credits of Elective Courses, of which at least one interdisciplinary credit course (or at least 2 external courses) should be completed.</t>
    </r>
    <phoneticPr fontId="2" type="noConversion"/>
  </si>
  <si>
    <r>
      <rPr>
        <b/>
        <sz val="14"/>
        <color theme="1"/>
        <rFont val="Calibri"/>
        <family val="2"/>
      </rPr>
      <t xml:space="preserve">Southern Taiwan University of Science and Technology Focused Industry Program of Elderly Welfare and Services (2nd Session) Course Timetable Implemented in September 2025     </t>
    </r>
    <r>
      <rPr>
        <sz val="12"/>
        <color theme="1"/>
        <rFont val="Calibri"/>
        <family val="2"/>
      </rPr>
      <t xml:space="preserve">   </t>
    </r>
    <phoneticPr fontId="2" type="noConversion"/>
  </si>
  <si>
    <r>
      <t>4."</t>
    </r>
    <r>
      <rPr>
        <sz val="12"/>
        <color theme="1"/>
        <rFont val="Segoe UI Symbol"/>
        <family val="2"/>
      </rPr>
      <t>◎</t>
    </r>
    <r>
      <rPr>
        <sz val="12"/>
        <color theme="1"/>
        <rFont val="Calibri"/>
        <family val="2"/>
      </rPr>
      <t>" refers to the digital technology micro-course Subject of the college where the course is offered. Students who have completed the course Credits in accordance with the regulations of the college's digital.</t>
    </r>
    <phoneticPr fontId="2" type="noConversion"/>
  </si>
  <si>
    <t>Record of The Wisdom of Narrative Life in The Elderly</t>
    <phoneticPr fontId="1" type="noConversion"/>
  </si>
  <si>
    <t>8.The maximum and minimum number of credits required each semester shall be determined in accordance with the university's academic regulations and student course selection regulations.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</si>
</sst>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9"/>
      <name val="新細明體"/>
      <family val="2"/>
      <charset val="136"/>
      <scheme val="minor"/>
    </font>
    <font>
      <b/>
      <sz val="14"/>
      <color theme="1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2"/>
      <color theme="1"/>
      <name val="細明體"/>
      <family val="3"/>
      <charset val="136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標楷體"/>
      <family val="4"/>
      <charset val="136"/>
    </font>
    <font>
      <sz val="12"/>
      <color theme="1"/>
      <name val="Segoe UI Symbo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4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9" fillId="3" borderId="1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2">
    <cellStyle name="一般" xfId="0" builtinId="0"/>
    <cellStyle name="一般_Sheet1" xfId="1" xr:uid="{00000000-0005-0000-0000-000001000000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1"/>
  <sheetViews>
    <sheetView tabSelected="1" view="pageBreakPreview" topLeftCell="A85" zoomScale="85" zoomScaleNormal="85" zoomScaleSheetLayoutView="85" workbookViewId="0">
      <selection activeCell="A94" sqref="A94:J94"/>
    </sheetView>
  </sheetViews>
  <sheetFormatPr defaultColWidth="8.88671875" defaultRowHeight="25.2" customHeight="1" x14ac:dyDescent="0.3"/>
  <cols>
    <col min="1" max="1" width="15.44140625" style="3" customWidth="1"/>
    <col min="2" max="2" width="40.6640625" style="28" customWidth="1"/>
    <col min="3" max="3" width="7.77734375" style="3" customWidth="1"/>
    <col min="4" max="4" width="7.21875" style="3" customWidth="1"/>
    <col min="5" max="5" width="6.6640625" style="28" customWidth="1"/>
    <col min="6" max="6" width="15.6640625" style="3" customWidth="1"/>
    <col min="7" max="7" width="40.6640625" style="28" customWidth="1"/>
    <col min="8" max="8" width="8.21875" style="3" customWidth="1"/>
    <col min="9" max="9" width="7.21875" style="3" customWidth="1"/>
    <col min="10" max="10" width="6.6640625" style="28" customWidth="1"/>
    <col min="11" max="16384" width="8.88671875" style="28"/>
  </cols>
  <sheetData>
    <row r="1" spans="1:10" ht="31.95" customHeight="1" x14ac:dyDescent="0.3">
      <c r="A1" s="41" t="s">
        <v>126</v>
      </c>
      <c r="B1" s="42"/>
      <c r="C1" s="42"/>
      <c r="D1" s="42"/>
      <c r="E1" s="42"/>
      <c r="F1" s="42"/>
      <c r="G1" s="42"/>
      <c r="H1" s="42"/>
      <c r="I1" s="42"/>
      <c r="J1" s="43"/>
    </row>
    <row r="2" spans="1:10" ht="16.95" customHeight="1" x14ac:dyDescent="0.3">
      <c r="A2" s="44" t="s">
        <v>114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s="11" customFormat="1" ht="16.95" customHeight="1" x14ac:dyDescent="0.3">
      <c r="A3" s="45" t="s">
        <v>20</v>
      </c>
      <c r="B3" s="45"/>
      <c r="C3" s="45"/>
      <c r="D3" s="45"/>
      <c r="E3" s="45"/>
      <c r="F3" s="45" t="s">
        <v>21</v>
      </c>
      <c r="G3" s="45"/>
      <c r="H3" s="45"/>
      <c r="I3" s="45"/>
      <c r="J3" s="45"/>
    </row>
    <row r="4" spans="1:10" s="11" customFormat="1" ht="16.95" customHeight="1" x14ac:dyDescent="0.3">
      <c r="A4" s="12" t="s">
        <v>96</v>
      </c>
      <c r="B4" s="29" t="s">
        <v>97</v>
      </c>
      <c r="C4" s="29" t="s">
        <v>98</v>
      </c>
      <c r="D4" s="29" t="s">
        <v>16</v>
      </c>
      <c r="E4" s="13"/>
      <c r="F4" s="12" t="s">
        <v>96</v>
      </c>
      <c r="G4" s="29" t="s">
        <v>97</v>
      </c>
      <c r="H4" s="29" t="s">
        <v>98</v>
      </c>
      <c r="I4" s="29" t="s">
        <v>16</v>
      </c>
      <c r="J4" s="13"/>
    </row>
    <row r="5" spans="1:10" ht="25.2" customHeight="1" x14ac:dyDescent="0.3">
      <c r="A5" s="14" t="s">
        <v>69</v>
      </c>
      <c r="B5" s="7" t="s">
        <v>63</v>
      </c>
      <c r="C5" s="8">
        <v>2</v>
      </c>
      <c r="D5" s="8">
        <v>2</v>
      </c>
      <c r="E5" s="1"/>
      <c r="F5" s="14" t="s">
        <v>69</v>
      </c>
      <c r="G5" s="7" t="s">
        <v>64</v>
      </c>
      <c r="H5" s="8">
        <v>2</v>
      </c>
      <c r="I5" s="8">
        <v>2</v>
      </c>
      <c r="J5" s="1"/>
    </row>
    <row r="6" spans="1:10" ht="25.2" customHeight="1" x14ac:dyDescent="0.3">
      <c r="A6" s="14" t="s">
        <v>69</v>
      </c>
      <c r="B6" s="1" t="s">
        <v>23</v>
      </c>
      <c r="C6" s="8">
        <v>2</v>
      </c>
      <c r="D6" s="8">
        <v>2</v>
      </c>
      <c r="E6" s="1"/>
      <c r="F6" s="14" t="s">
        <v>69</v>
      </c>
      <c r="G6" s="23" t="s">
        <v>60</v>
      </c>
      <c r="H6" s="8">
        <v>2</v>
      </c>
      <c r="I6" s="8">
        <v>2</v>
      </c>
      <c r="J6" s="1"/>
    </row>
    <row r="7" spans="1:10" ht="25.2" customHeight="1" x14ac:dyDescent="0.3">
      <c r="A7" s="14" t="s">
        <v>69</v>
      </c>
      <c r="B7" s="1" t="s">
        <v>0</v>
      </c>
      <c r="C7" s="8">
        <v>2</v>
      </c>
      <c r="D7" s="8">
        <v>2</v>
      </c>
      <c r="E7" s="1"/>
      <c r="F7" s="14" t="s">
        <v>69</v>
      </c>
      <c r="G7" s="1" t="s">
        <v>61</v>
      </c>
      <c r="H7" s="8">
        <v>2</v>
      </c>
      <c r="I7" s="8">
        <v>2</v>
      </c>
      <c r="J7" s="1"/>
    </row>
    <row r="8" spans="1:10" ht="25.2" customHeight="1" x14ac:dyDescent="0.3">
      <c r="A8" s="14" t="s">
        <v>69</v>
      </c>
      <c r="B8" s="23" t="s">
        <v>27</v>
      </c>
      <c r="C8" s="8">
        <v>3</v>
      </c>
      <c r="D8" s="8">
        <v>3</v>
      </c>
      <c r="E8" s="1"/>
      <c r="F8" s="14" t="s">
        <v>69</v>
      </c>
      <c r="G8" s="23" t="s">
        <v>27</v>
      </c>
      <c r="H8" s="8">
        <v>3</v>
      </c>
      <c r="I8" s="8">
        <v>3</v>
      </c>
      <c r="J8" s="1"/>
    </row>
    <row r="9" spans="1:10" s="19" customFormat="1" ht="25.2" customHeight="1" x14ac:dyDescent="0.3">
      <c r="A9" s="17" t="s">
        <v>69</v>
      </c>
      <c r="B9" s="18" t="s">
        <v>17</v>
      </c>
      <c r="C9" s="16">
        <f>SUM(C5:C8)</f>
        <v>9</v>
      </c>
      <c r="D9" s="16">
        <f>SUM(D5:D8)</f>
        <v>9</v>
      </c>
      <c r="E9" s="18"/>
      <c r="F9" s="17" t="s">
        <v>69</v>
      </c>
      <c r="G9" s="18" t="s">
        <v>17</v>
      </c>
      <c r="H9" s="16">
        <f>SUM(H5:H8)</f>
        <v>9</v>
      </c>
      <c r="I9" s="16">
        <f>SUM(I5:I8)</f>
        <v>9</v>
      </c>
      <c r="J9" s="18"/>
    </row>
    <row r="10" spans="1:10" ht="25.2" customHeight="1" x14ac:dyDescent="0.3">
      <c r="A10" s="20" t="s">
        <v>70</v>
      </c>
      <c r="B10" s="1" t="s">
        <v>94</v>
      </c>
      <c r="C10" s="2">
        <v>3</v>
      </c>
      <c r="D10" s="8">
        <v>3</v>
      </c>
      <c r="F10" s="20" t="s">
        <v>70</v>
      </c>
      <c r="G10" s="23" t="s">
        <v>93</v>
      </c>
      <c r="H10" s="2">
        <v>2</v>
      </c>
      <c r="I10" s="8">
        <v>2</v>
      </c>
      <c r="J10" s="1"/>
    </row>
    <row r="11" spans="1:10" s="19" customFormat="1" ht="25.2" customHeight="1" x14ac:dyDescent="0.3">
      <c r="A11" s="22" t="s">
        <v>70</v>
      </c>
      <c r="B11" s="18" t="s">
        <v>17</v>
      </c>
      <c r="C11" s="32">
        <f>SUM(C10:C10)</f>
        <v>3</v>
      </c>
      <c r="D11" s="32">
        <f>SUM(D10:D10)</f>
        <v>3</v>
      </c>
      <c r="E11" s="18"/>
      <c r="F11" s="22" t="s">
        <v>70</v>
      </c>
      <c r="G11" s="18" t="s">
        <v>17</v>
      </c>
      <c r="H11" s="32">
        <f>H10</f>
        <v>2</v>
      </c>
      <c r="I11" s="32">
        <f>I10</f>
        <v>2</v>
      </c>
      <c r="J11" s="18"/>
    </row>
    <row r="12" spans="1:10" ht="25.2" customHeight="1" x14ac:dyDescent="0.3">
      <c r="A12" s="20" t="s">
        <v>72</v>
      </c>
      <c r="B12" s="1" t="s">
        <v>82</v>
      </c>
      <c r="C12" s="8">
        <v>2</v>
      </c>
      <c r="D12" s="8">
        <v>2</v>
      </c>
      <c r="E12" s="1"/>
      <c r="F12" s="20" t="s">
        <v>72</v>
      </c>
      <c r="G12" s="1" t="s">
        <v>81</v>
      </c>
      <c r="H12" s="8">
        <v>3</v>
      </c>
      <c r="I12" s="8">
        <v>3</v>
      </c>
      <c r="J12" s="1"/>
    </row>
    <row r="13" spans="1:10" ht="25.2" customHeight="1" x14ac:dyDescent="0.3">
      <c r="A13" s="20" t="s">
        <v>72</v>
      </c>
      <c r="B13" s="1" t="s">
        <v>28</v>
      </c>
      <c r="C13" s="8">
        <v>2</v>
      </c>
      <c r="D13" s="8">
        <v>3</v>
      </c>
      <c r="E13" s="1"/>
      <c r="F13" s="20" t="s">
        <v>72</v>
      </c>
      <c r="G13" s="1" t="s">
        <v>91</v>
      </c>
      <c r="H13" s="2">
        <v>2</v>
      </c>
      <c r="I13" s="8">
        <v>2</v>
      </c>
      <c r="J13" s="27" t="s">
        <v>108</v>
      </c>
    </row>
    <row r="14" spans="1:10" ht="25.2" customHeight="1" x14ac:dyDescent="0.3">
      <c r="A14" s="20" t="s">
        <v>72</v>
      </c>
      <c r="B14" s="1" t="s">
        <v>1</v>
      </c>
      <c r="C14" s="8">
        <v>3</v>
      </c>
      <c r="D14" s="8">
        <v>3</v>
      </c>
      <c r="E14" s="6"/>
      <c r="F14" s="20" t="s">
        <v>72</v>
      </c>
      <c r="G14" s="1" t="s">
        <v>30</v>
      </c>
      <c r="H14" s="8">
        <v>2</v>
      </c>
      <c r="I14" s="8">
        <v>2</v>
      </c>
      <c r="J14" s="1"/>
    </row>
    <row r="15" spans="1:10" ht="25.2" customHeight="1" x14ac:dyDescent="0.3">
      <c r="A15" s="20" t="s">
        <v>72</v>
      </c>
      <c r="B15" s="1" t="s">
        <v>29</v>
      </c>
      <c r="C15" s="8">
        <v>2</v>
      </c>
      <c r="D15" s="8">
        <v>2</v>
      </c>
      <c r="E15" s="1"/>
      <c r="F15" s="20" t="s">
        <v>72</v>
      </c>
      <c r="G15" s="1" t="s">
        <v>87</v>
      </c>
      <c r="H15" s="8">
        <v>2</v>
      </c>
      <c r="I15" s="8">
        <v>2</v>
      </c>
      <c r="J15" s="1"/>
    </row>
    <row r="16" spans="1:10" ht="25.2" customHeight="1" x14ac:dyDescent="0.3">
      <c r="A16" s="21" t="s">
        <v>72</v>
      </c>
      <c r="B16" s="15" t="s">
        <v>17</v>
      </c>
      <c r="C16" s="16">
        <f>SUM(C12:C15)</f>
        <v>9</v>
      </c>
      <c r="D16" s="16">
        <f>SUM(D12:D14)</f>
        <v>8</v>
      </c>
      <c r="E16" s="16"/>
      <c r="F16" s="21" t="s">
        <v>72</v>
      </c>
      <c r="G16" s="15" t="s">
        <v>17</v>
      </c>
      <c r="H16" s="16">
        <f>SUM(H12:H15)</f>
        <v>9</v>
      </c>
      <c r="I16" s="16">
        <f>SUM(I12:I15)</f>
        <v>9</v>
      </c>
      <c r="J16" s="15"/>
    </row>
    <row r="17" spans="1:10" ht="25.2" customHeight="1" x14ac:dyDescent="0.3">
      <c r="A17" s="20" t="s">
        <v>74</v>
      </c>
      <c r="B17" s="1" t="s">
        <v>92</v>
      </c>
      <c r="C17" s="8">
        <v>2</v>
      </c>
      <c r="D17" s="8">
        <v>2</v>
      </c>
      <c r="E17" s="31" t="s">
        <v>99</v>
      </c>
      <c r="F17" s="8" t="s">
        <v>74</v>
      </c>
      <c r="G17" s="1" t="s">
        <v>2</v>
      </c>
      <c r="H17" s="8">
        <v>2</v>
      </c>
      <c r="I17" s="8">
        <v>2</v>
      </c>
      <c r="J17" s="1"/>
    </row>
    <row r="18" spans="1:10" ht="25.2" customHeight="1" x14ac:dyDescent="0.3">
      <c r="A18" s="8"/>
      <c r="B18" s="7"/>
      <c r="C18" s="8"/>
      <c r="D18" s="8"/>
      <c r="E18" s="1"/>
      <c r="F18" s="8" t="s">
        <v>74</v>
      </c>
      <c r="G18" s="7" t="s">
        <v>65</v>
      </c>
      <c r="H18" s="8">
        <v>2</v>
      </c>
      <c r="I18" s="8">
        <v>2</v>
      </c>
      <c r="J18" s="1"/>
    </row>
    <row r="19" spans="1:10" ht="25.2" customHeight="1" x14ac:dyDescent="0.3">
      <c r="A19" s="44" t="s">
        <v>115</v>
      </c>
      <c r="B19" s="44"/>
      <c r="C19" s="44"/>
      <c r="D19" s="44"/>
      <c r="E19" s="44"/>
      <c r="F19" s="44"/>
      <c r="G19" s="44"/>
      <c r="H19" s="44"/>
      <c r="I19" s="44"/>
      <c r="J19" s="44"/>
    </row>
    <row r="20" spans="1:10" s="11" customFormat="1" ht="19.05" customHeight="1" x14ac:dyDescent="0.3">
      <c r="A20" s="45" t="s">
        <v>20</v>
      </c>
      <c r="B20" s="45"/>
      <c r="C20" s="45"/>
      <c r="D20" s="45"/>
      <c r="E20" s="45"/>
      <c r="F20" s="45" t="s">
        <v>21</v>
      </c>
      <c r="G20" s="45"/>
      <c r="H20" s="45"/>
      <c r="I20" s="45"/>
      <c r="J20" s="45"/>
    </row>
    <row r="21" spans="1:10" s="11" customFormat="1" ht="19.05" customHeight="1" x14ac:dyDescent="0.3">
      <c r="A21" s="12" t="s">
        <v>96</v>
      </c>
      <c r="B21" s="29" t="s">
        <v>97</v>
      </c>
      <c r="C21" s="29" t="s">
        <v>98</v>
      </c>
      <c r="D21" s="29" t="s">
        <v>16</v>
      </c>
      <c r="E21" s="13"/>
      <c r="F21" s="12" t="s">
        <v>96</v>
      </c>
      <c r="G21" s="29" t="s">
        <v>97</v>
      </c>
      <c r="H21" s="29" t="s">
        <v>98</v>
      </c>
      <c r="I21" s="29" t="s">
        <v>16</v>
      </c>
      <c r="J21" s="13"/>
    </row>
    <row r="22" spans="1:10" ht="25.2" customHeight="1" x14ac:dyDescent="0.3">
      <c r="A22" s="14" t="s">
        <v>69</v>
      </c>
      <c r="B22" s="1" t="s">
        <v>3</v>
      </c>
      <c r="C22" s="8">
        <v>2</v>
      </c>
      <c r="D22" s="8">
        <v>2</v>
      </c>
      <c r="E22" s="1"/>
      <c r="F22" s="14" t="s">
        <v>69</v>
      </c>
      <c r="G22" s="1" t="s">
        <v>24</v>
      </c>
      <c r="H22" s="8">
        <v>2</v>
      </c>
      <c r="I22" s="8">
        <v>2</v>
      </c>
      <c r="J22" s="1"/>
    </row>
    <row r="23" spans="1:10" ht="25.2" customHeight="1" x14ac:dyDescent="0.3">
      <c r="A23" s="14" t="s">
        <v>69</v>
      </c>
      <c r="B23" s="23" t="s">
        <v>27</v>
      </c>
      <c r="C23" s="8">
        <v>3</v>
      </c>
      <c r="D23" s="8">
        <v>3</v>
      </c>
      <c r="E23" s="1"/>
      <c r="F23" s="14" t="s">
        <v>69</v>
      </c>
      <c r="G23" s="1" t="s">
        <v>36</v>
      </c>
      <c r="H23" s="8">
        <v>2</v>
      </c>
      <c r="I23" s="8">
        <v>2</v>
      </c>
      <c r="J23" s="1"/>
    </row>
    <row r="24" spans="1:10" ht="25.2" customHeight="1" x14ac:dyDescent="0.3">
      <c r="A24" s="14" t="s">
        <v>69</v>
      </c>
      <c r="B24" s="1" t="s">
        <v>32</v>
      </c>
      <c r="C24" s="8">
        <v>2</v>
      </c>
      <c r="D24" s="8">
        <v>2</v>
      </c>
      <c r="E24" s="1"/>
      <c r="F24" s="14" t="s">
        <v>69</v>
      </c>
      <c r="G24" s="1"/>
      <c r="H24" s="8"/>
      <c r="I24" s="8"/>
      <c r="J24" s="1"/>
    </row>
    <row r="25" spans="1:10" s="19" customFormat="1" ht="25.2" customHeight="1" x14ac:dyDescent="0.3">
      <c r="A25" s="17" t="s">
        <v>69</v>
      </c>
      <c r="B25" s="18" t="s">
        <v>17</v>
      </c>
      <c r="C25" s="16">
        <f>SUM(C22:C24)</f>
        <v>7</v>
      </c>
      <c r="D25" s="16">
        <f>SUM(D22:D24)</f>
        <v>7</v>
      </c>
      <c r="E25" s="18"/>
      <c r="F25" s="17" t="s">
        <v>69</v>
      </c>
      <c r="G25" s="18" t="s">
        <v>17</v>
      </c>
      <c r="H25" s="16">
        <f>SUM(H22:H24)</f>
        <v>4</v>
      </c>
      <c r="I25" s="16">
        <f>SUM(I22:I24)</f>
        <v>4</v>
      </c>
      <c r="J25" s="18"/>
    </row>
    <row r="26" spans="1:10" ht="25.2" customHeight="1" x14ac:dyDescent="0.3">
      <c r="A26" s="20" t="s">
        <v>70</v>
      </c>
      <c r="B26" s="1"/>
      <c r="C26" s="8"/>
      <c r="D26" s="8"/>
      <c r="E26" s="1"/>
      <c r="F26" s="20" t="s">
        <v>70</v>
      </c>
      <c r="G26" s="1"/>
      <c r="H26" s="8"/>
      <c r="I26" s="8"/>
      <c r="J26" s="1"/>
    </row>
    <row r="27" spans="1:10" s="19" customFormat="1" ht="25.2" customHeight="1" x14ac:dyDescent="0.3">
      <c r="A27" s="22" t="s">
        <v>70</v>
      </c>
      <c r="B27" s="18" t="s">
        <v>17</v>
      </c>
      <c r="C27" s="16">
        <f>SUM(C26)</f>
        <v>0</v>
      </c>
      <c r="D27" s="16">
        <f>SUM(D26)</f>
        <v>0</v>
      </c>
      <c r="E27" s="18"/>
      <c r="F27" s="22" t="s">
        <v>70</v>
      </c>
      <c r="G27" s="18" t="s">
        <v>17</v>
      </c>
      <c r="H27" s="16">
        <f>SUM(H26)</f>
        <v>0</v>
      </c>
      <c r="I27" s="16">
        <f>SUM(I26)</f>
        <v>0</v>
      </c>
      <c r="J27" s="18"/>
    </row>
    <row r="28" spans="1:10" ht="25.2" customHeight="1" x14ac:dyDescent="0.3">
      <c r="A28" s="20" t="s">
        <v>72</v>
      </c>
      <c r="B28" s="1" t="s">
        <v>4</v>
      </c>
      <c r="C28" s="8">
        <v>3</v>
      </c>
      <c r="D28" s="8">
        <v>4</v>
      </c>
      <c r="E28" s="1"/>
      <c r="F28" s="20" t="s">
        <v>72</v>
      </c>
      <c r="G28" s="1" t="s">
        <v>37</v>
      </c>
      <c r="H28" s="8">
        <v>2</v>
      </c>
      <c r="I28" s="8">
        <v>2</v>
      </c>
      <c r="J28" s="1"/>
    </row>
    <row r="29" spans="1:10" ht="25.2" customHeight="1" x14ac:dyDescent="0.3">
      <c r="A29" s="20" t="s">
        <v>72</v>
      </c>
      <c r="B29" s="1" t="s">
        <v>5</v>
      </c>
      <c r="C29" s="8">
        <v>2</v>
      </c>
      <c r="D29" s="8">
        <v>2</v>
      </c>
      <c r="E29" s="1"/>
      <c r="F29" s="20" t="s">
        <v>72</v>
      </c>
      <c r="G29" s="1" t="s">
        <v>67</v>
      </c>
      <c r="H29" s="8">
        <v>1</v>
      </c>
      <c r="I29" s="8">
        <v>1</v>
      </c>
      <c r="J29" s="1"/>
    </row>
    <row r="30" spans="1:10" ht="25.2" customHeight="1" x14ac:dyDescent="0.3">
      <c r="A30" s="20" t="s">
        <v>72</v>
      </c>
      <c r="B30" s="1" t="s">
        <v>19</v>
      </c>
      <c r="C30" s="8">
        <v>2</v>
      </c>
      <c r="D30" s="8">
        <v>2</v>
      </c>
      <c r="E30" s="1"/>
      <c r="F30" s="20" t="s">
        <v>72</v>
      </c>
      <c r="G30" s="1" t="s">
        <v>18</v>
      </c>
      <c r="H30" s="8">
        <v>2</v>
      </c>
      <c r="I30" s="8">
        <v>2</v>
      </c>
      <c r="J30" s="1"/>
    </row>
    <row r="31" spans="1:10" ht="25.2" customHeight="1" x14ac:dyDescent="0.3">
      <c r="A31" s="20" t="s">
        <v>72</v>
      </c>
      <c r="B31" s="1" t="s">
        <v>33</v>
      </c>
      <c r="C31" s="8">
        <v>2</v>
      </c>
      <c r="D31" s="8">
        <v>2</v>
      </c>
      <c r="E31" s="1"/>
      <c r="F31" s="20" t="s">
        <v>72</v>
      </c>
      <c r="G31" s="1"/>
      <c r="H31" s="8"/>
      <c r="I31" s="8"/>
      <c r="J31" s="1"/>
    </row>
    <row r="32" spans="1:10" s="19" customFormat="1" ht="25.2" customHeight="1" x14ac:dyDescent="0.3">
      <c r="A32" s="22" t="s">
        <v>72</v>
      </c>
      <c r="B32" s="18" t="s">
        <v>17</v>
      </c>
      <c r="C32" s="16">
        <f>SUM(C28:C31)</f>
        <v>9</v>
      </c>
      <c r="D32" s="16">
        <v>10</v>
      </c>
      <c r="E32" s="18"/>
      <c r="F32" s="22" t="s">
        <v>72</v>
      </c>
      <c r="G32" s="18" t="s">
        <v>17</v>
      </c>
      <c r="H32" s="16">
        <f>SUM(H28:H30)</f>
        <v>5</v>
      </c>
      <c r="I32" s="16">
        <f>SUM(I28:I30)</f>
        <v>5</v>
      </c>
      <c r="J32" s="18"/>
    </row>
    <row r="33" spans="1:10" ht="25.2" customHeight="1" x14ac:dyDescent="0.3">
      <c r="A33" s="20" t="s">
        <v>73</v>
      </c>
      <c r="B33" s="1" t="s">
        <v>90</v>
      </c>
      <c r="C33" s="8">
        <v>3</v>
      </c>
      <c r="D33" s="8">
        <v>3</v>
      </c>
      <c r="E33" s="1"/>
      <c r="F33" s="8" t="s">
        <v>73</v>
      </c>
      <c r="G33" s="1" t="s">
        <v>38</v>
      </c>
      <c r="H33" s="8">
        <v>2</v>
      </c>
      <c r="I33" s="8">
        <v>2</v>
      </c>
      <c r="J33" s="1"/>
    </row>
    <row r="34" spans="1:10" ht="25.2" customHeight="1" x14ac:dyDescent="0.3">
      <c r="A34" s="20" t="s">
        <v>73</v>
      </c>
      <c r="B34" s="1" t="s">
        <v>6</v>
      </c>
      <c r="C34" s="8">
        <v>2</v>
      </c>
      <c r="D34" s="8">
        <v>2</v>
      </c>
      <c r="E34" s="1"/>
      <c r="F34" s="8" t="s">
        <v>73</v>
      </c>
      <c r="G34" s="1" t="s">
        <v>39</v>
      </c>
      <c r="H34" s="8">
        <v>2</v>
      </c>
      <c r="I34" s="8">
        <v>2</v>
      </c>
      <c r="J34" s="1"/>
    </row>
    <row r="35" spans="1:10" ht="25.2" customHeight="1" x14ac:dyDescent="0.3">
      <c r="A35" s="20" t="s">
        <v>73</v>
      </c>
      <c r="B35" s="23" t="s">
        <v>34</v>
      </c>
      <c r="C35" s="8">
        <v>2</v>
      </c>
      <c r="D35" s="8">
        <v>2</v>
      </c>
      <c r="E35" s="1"/>
      <c r="F35" s="8" t="s">
        <v>73</v>
      </c>
      <c r="G35" s="1" t="s">
        <v>40</v>
      </c>
      <c r="H35" s="8">
        <v>3</v>
      </c>
      <c r="I35" s="8">
        <v>3</v>
      </c>
      <c r="J35" s="1"/>
    </row>
    <row r="36" spans="1:10" ht="25.2" customHeight="1" x14ac:dyDescent="0.3">
      <c r="A36" s="20" t="s">
        <v>73</v>
      </c>
      <c r="B36" s="1" t="s">
        <v>77</v>
      </c>
      <c r="C36" s="8">
        <v>2</v>
      </c>
      <c r="D36" s="8">
        <v>2</v>
      </c>
      <c r="E36" s="31"/>
      <c r="F36" s="8" t="s">
        <v>73</v>
      </c>
      <c r="G36" s="1" t="s">
        <v>62</v>
      </c>
      <c r="H36" s="8">
        <v>3</v>
      </c>
      <c r="I36" s="8">
        <v>3</v>
      </c>
      <c r="J36" s="6"/>
    </row>
    <row r="37" spans="1:10" ht="25.2" customHeight="1" x14ac:dyDescent="0.3">
      <c r="A37" s="20" t="s">
        <v>73</v>
      </c>
      <c r="B37" s="23" t="s">
        <v>7</v>
      </c>
      <c r="C37" s="8">
        <v>2</v>
      </c>
      <c r="D37" s="8">
        <v>2</v>
      </c>
      <c r="E37" s="1"/>
      <c r="F37" s="8" t="s">
        <v>73</v>
      </c>
      <c r="G37" s="1" t="s">
        <v>41</v>
      </c>
      <c r="H37" s="8">
        <v>2</v>
      </c>
      <c r="I37" s="8">
        <v>2</v>
      </c>
      <c r="J37" s="1"/>
    </row>
    <row r="38" spans="1:10" ht="25.2" customHeight="1" x14ac:dyDescent="0.3">
      <c r="A38" s="20" t="s">
        <v>73</v>
      </c>
      <c r="B38" s="1" t="s">
        <v>35</v>
      </c>
      <c r="C38" s="8">
        <v>2</v>
      </c>
      <c r="D38" s="8">
        <v>2</v>
      </c>
      <c r="E38" s="1"/>
      <c r="F38" s="8"/>
      <c r="G38" s="1"/>
      <c r="H38" s="8"/>
      <c r="I38" s="8"/>
      <c r="J38" s="1"/>
    </row>
    <row r="39" spans="1:10" ht="25.2" customHeight="1" x14ac:dyDescent="0.3">
      <c r="A39" s="44" t="s">
        <v>116</v>
      </c>
      <c r="B39" s="44"/>
      <c r="C39" s="44"/>
      <c r="D39" s="44"/>
      <c r="E39" s="44"/>
      <c r="F39" s="44"/>
      <c r="G39" s="44"/>
      <c r="H39" s="44"/>
      <c r="I39" s="44"/>
      <c r="J39" s="44"/>
    </row>
    <row r="40" spans="1:10" s="11" customFormat="1" ht="18.600000000000001" customHeight="1" x14ac:dyDescent="0.3">
      <c r="A40" s="45" t="s">
        <v>20</v>
      </c>
      <c r="B40" s="45"/>
      <c r="C40" s="45"/>
      <c r="D40" s="45"/>
      <c r="E40" s="45"/>
      <c r="F40" s="45" t="s">
        <v>21</v>
      </c>
      <c r="G40" s="45"/>
      <c r="H40" s="45"/>
      <c r="I40" s="45"/>
      <c r="J40" s="45"/>
    </row>
    <row r="41" spans="1:10" s="11" customFormat="1" ht="18.600000000000001" customHeight="1" x14ac:dyDescent="0.3">
      <c r="A41" s="12" t="s">
        <v>96</v>
      </c>
      <c r="B41" s="29" t="s">
        <v>97</v>
      </c>
      <c r="C41" s="29" t="s">
        <v>98</v>
      </c>
      <c r="D41" s="29" t="s">
        <v>16</v>
      </c>
      <c r="E41" s="13"/>
      <c r="F41" s="12" t="s">
        <v>96</v>
      </c>
      <c r="G41" s="29" t="s">
        <v>97</v>
      </c>
      <c r="H41" s="29" t="s">
        <v>98</v>
      </c>
      <c r="I41" s="29" t="s">
        <v>16</v>
      </c>
      <c r="J41" s="13"/>
    </row>
    <row r="42" spans="1:10" ht="25.2" customHeight="1" x14ac:dyDescent="0.3">
      <c r="A42" s="14" t="s">
        <v>69</v>
      </c>
      <c r="B42" s="23" t="s">
        <v>42</v>
      </c>
      <c r="C42" s="8">
        <v>2</v>
      </c>
      <c r="D42" s="8">
        <v>2</v>
      </c>
      <c r="E42" s="1"/>
      <c r="F42" s="14" t="s">
        <v>69</v>
      </c>
      <c r="G42" s="1"/>
      <c r="H42" s="8"/>
      <c r="I42" s="8"/>
      <c r="J42" s="1"/>
    </row>
    <row r="43" spans="1:10" s="19" customFormat="1" ht="25.2" customHeight="1" x14ac:dyDescent="0.3">
      <c r="A43" s="17" t="s">
        <v>69</v>
      </c>
      <c r="B43" s="18" t="s">
        <v>17</v>
      </c>
      <c r="C43" s="16">
        <f>SUM(C42:C42)</f>
        <v>2</v>
      </c>
      <c r="D43" s="16">
        <f>SUM(D42:D42)</f>
        <v>2</v>
      </c>
      <c r="E43" s="18"/>
      <c r="F43" s="17" t="s">
        <v>69</v>
      </c>
      <c r="G43" s="18" t="s">
        <v>17</v>
      </c>
      <c r="H43" s="16">
        <f>SUM(H42:H42)</f>
        <v>0</v>
      </c>
      <c r="I43" s="16">
        <f>SUM(I42:I42)</f>
        <v>0</v>
      </c>
      <c r="J43" s="18"/>
    </row>
    <row r="44" spans="1:10" ht="25.2" customHeight="1" x14ac:dyDescent="0.3">
      <c r="A44" s="20" t="s">
        <v>70</v>
      </c>
      <c r="B44" s="28" t="s">
        <v>112</v>
      </c>
      <c r="C44" s="8">
        <v>3</v>
      </c>
      <c r="D44" s="8">
        <v>3</v>
      </c>
      <c r="E44" s="31" t="s">
        <v>99</v>
      </c>
      <c r="F44" s="20" t="s">
        <v>70</v>
      </c>
      <c r="G44" s="1" t="s">
        <v>49</v>
      </c>
      <c r="H44" s="8">
        <v>2</v>
      </c>
      <c r="I44" s="8">
        <v>2</v>
      </c>
      <c r="J44" s="1"/>
    </row>
    <row r="45" spans="1:10" s="19" customFormat="1" ht="25.2" customHeight="1" x14ac:dyDescent="0.3">
      <c r="A45" s="22" t="s">
        <v>70</v>
      </c>
      <c r="B45" s="18" t="s">
        <v>17</v>
      </c>
      <c r="C45" s="16">
        <f>C44</f>
        <v>3</v>
      </c>
      <c r="D45" s="16">
        <f>D44</f>
        <v>3</v>
      </c>
      <c r="E45" s="18"/>
      <c r="F45" s="22" t="s">
        <v>70</v>
      </c>
      <c r="G45" s="18" t="s">
        <v>17</v>
      </c>
      <c r="H45" s="16">
        <v>2</v>
      </c>
      <c r="I45" s="16">
        <v>2</v>
      </c>
      <c r="J45" s="18"/>
    </row>
    <row r="46" spans="1:10" ht="25.2" customHeight="1" x14ac:dyDescent="0.3">
      <c r="A46" s="20" t="s">
        <v>72</v>
      </c>
      <c r="B46" s="1" t="s">
        <v>109</v>
      </c>
      <c r="C46" s="8">
        <v>2</v>
      </c>
      <c r="D46" s="8">
        <v>2</v>
      </c>
      <c r="E46" s="1"/>
      <c r="F46" s="20" t="s">
        <v>72</v>
      </c>
      <c r="G46" s="1" t="s">
        <v>9</v>
      </c>
      <c r="H46" s="8">
        <v>2</v>
      </c>
      <c r="I46" s="8">
        <v>2</v>
      </c>
      <c r="J46" s="1"/>
    </row>
    <row r="47" spans="1:10" ht="25.2" customHeight="1" x14ac:dyDescent="0.3">
      <c r="A47" s="20" t="s">
        <v>72</v>
      </c>
      <c r="B47" s="1" t="s">
        <v>43</v>
      </c>
      <c r="C47" s="8">
        <v>2</v>
      </c>
      <c r="D47" s="8">
        <v>2</v>
      </c>
      <c r="E47" s="1"/>
      <c r="F47" s="20" t="s">
        <v>72</v>
      </c>
      <c r="G47" s="23" t="s">
        <v>111</v>
      </c>
      <c r="H47" s="8">
        <v>2</v>
      </c>
      <c r="I47" s="8">
        <v>2</v>
      </c>
      <c r="J47" s="1"/>
    </row>
    <row r="48" spans="1:10" ht="25.2" customHeight="1" x14ac:dyDescent="0.3">
      <c r="A48" s="20" t="s">
        <v>72</v>
      </c>
      <c r="B48" s="1" t="s">
        <v>88</v>
      </c>
      <c r="C48" s="8">
        <v>2</v>
      </c>
      <c r="D48" s="8">
        <v>2</v>
      </c>
      <c r="E48" s="1"/>
      <c r="F48" s="20" t="s">
        <v>72</v>
      </c>
      <c r="G48" s="1" t="s">
        <v>75</v>
      </c>
      <c r="H48" s="8">
        <v>1</v>
      </c>
      <c r="I48" s="8">
        <v>1</v>
      </c>
      <c r="J48" s="31" t="s">
        <v>99</v>
      </c>
    </row>
    <row r="49" spans="1:10" ht="25.2" customHeight="1" x14ac:dyDescent="0.3">
      <c r="A49" s="20" t="s">
        <v>72</v>
      </c>
      <c r="B49" s="28" t="s">
        <v>113</v>
      </c>
      <c r="C49" s="8">
        <v>2</v>
      </c>
      <c r="D49" s="8">
        <v>2</v>
      </c>
      <c r="E49" s="8"/>
      <c r="F49" s="8"/>
      <c r="G49" s="1"/>
      <c r="H49" s="8"/>
      <c r="I49" s="8"/>
    </row>
    <row r="50" spans="1:10" ht="25.2" customHeight="1" x14ac:dyDescent="0.3">
      <c r="A50" s="20" t="s">
        <v>72</v>
      </c>
      <c r="B50" s="1" t="s">
        <v>31</v>
      </c>
      <c r="C50" s="8">
        <v>2</v>
      </c>
      <c r="D50" s="8">
        <v>2</v>
      </c>
      <c r="F50" s="20"/>
      <c r="G50" s="1"/>
      <c r="H50" s="8"/>
      <c r="I50" s="8"/>
      <c r="J50" s="26"/>
    </row>
    <row r="51" spans="1:10" s="10" customFormat="1" ht="25.2" customHeight="1" x14ac:dyDescent="0.3">
      <c r="A51" s="22" t="s">
        <v>72</v>
      </c>
      <c r="B51" s="18" t="s">
        <v>17</v>
      </c>
      <c r="C51" s="16">
        <f>SUM(C46:C50)</f>
        <v>10</v>
      </c>
      <c r="D51" s="16">
        <f>SUM(D46:D50)</f>
        <v>10</v>
      </c>
      <c r="E51" s="18"/>
      <c r="F51" s="22" t="s">
        <v>72</v>
      </c>
      <c r="G51" s="18" t="s">
        <v>17</v>
      </c>
      <c r="H51" s="16">
        <f>SUM(H46:H48)</f>
        <v>5</v>
      </c>
      <c r="I51" s="16">
        <f>SUM(I46:I48)</f>
        <v>5</v>
      </c>
      <c r="J51" s="18"/>
    </row>
    <row r="52" spans="1:10" ht="25.2" customHeight="1" x14ac:dyDescent="0.3">
      <c r="A52" s="20" t="s">
        <v>73</v>
      </c>
      <c r="B52" s="1" t="s">
        <v>44</v>
      </c>
      <c r="C52" s="8">
        <v>3</v>
      </c>
      <c r="D52" s="8">
        <v>3</v>
      </c>
      <c r="E52" s="1"/>
      <c r="F52" s="20" t="s">
        <v>73</v>
      </c>
      <c r="G52" s="1" t="s">
        <v>50</v>
      </c>
      <c r="H52" s="8">
        <v>2</v>
      </c>
      <c r="I52" s="8">
        <v>2</v>
      </c>
      <c r="J52" s="1"/>
    </row>
    <row r="53" spans="1:10" ht="25.2" customHeight="1" x14ac:dyDescent="0.3">
      <c r="A53" s="20" t="s">
        <v>73</v>
      </c>
      <c r="B53" s="1" t="s">
        <v>76</v>
      </c>
      <c r="C53" s="8">
        <v>2</v>
      </c>
      <c r="D53" s="8">
        <v>2</v>
      </c>
      <c r="E53" s="6"/>
      <c r="F53" s="20" t="s">
        <v>73</v>
      </c>
      <c r="G53" s="1" t="s">
        <v>51</v>
      </c>
      <c r="H53" s="8">
        <v>3</v>
      </c>
      <c r="I53" s="8">
        <v>3</v>
      </c>
      <c r="J53" s="1"/>
    </row>
    <row r="54" spans="1:10" ht="25.2" customHeight="1" x14ac:dyDescent="0.3">
      <c r="A54" s="20" t="s">
        <v>73</v>
      </c>
      <c r="B54" s="1" t="s">
        <v>13</v>
      </c>
      <c r="C54" s="8">
        <v>2</v>
      </c>
      <c r="D54" s="8">
        <v>2</v>
      </c>
      <c r="E54" s="6"/>
      <c r="F54" s="20" t="s">
        <v>73</v>
      </c>
      <c r="G54" s="1" t="s">
        <v>52</v>
      </c>
      <c r="H54" s="8">
        <v>3</v>
      </c>
      <c r="I54" s="8">
        <v>3</v>
      </c>
      <c r="J54" s="1"/>
    </row>
    <row r="55" spans="1:10" ht="25.2" customHeight="1" x14ac:dyDescent="0.3">
      <c r="A55" s="20" t="s">
        <v>73</v>
      </c>
      <c r="B55" s="1" t="s">
        <v>45</v>
      </c>
      <c r="C55" s="8">
        <v>3</v>
      </c>
      <c r="D55" s="8">
        <v>3</v>
      </c>
      <c r="E55" s="1"/>
      <c r="F55" s="20" t="s">
        <v>73</v>
      </c>
      <c r="G55" s="1" t="s">
        <v>10</v>
      </c>
      <c r="H55" s="8">
        <v>3</v>
      </c>
      <c r="I55" s="8">
        <v>3</v>
      </c>
      <c r="J55" s="1"/>
    </row>
    <row r="56" spans="1:10" ht="25.2" customHeight="1" x14ac:dyDescent="0.3">
      <c r="A56" s="20" t="s">
        <v>73</v>
      </c>
      <c r="B56" s="1" t="s">
        <v>46</v>
      </c>
      <c r="C56" s="8">
        <v>2</v>
      </c>
      <c r="D56" s="8">
        <v>2</v>
      </c>
      <c r="E56" s="1"/>
      <c r="F56" s="20" t="s">
        <v>73</v>
      </c>
      <c r="G56" s="1" t="s">
        <v>53</v>
      </c>
      <c r="H56" s="8">
        <v>2</v>
      </c>
      <c r="I56" s="8">
        <v>2</v>
      </c>
      <c r="J56" s="1"/>
    </row>
    <row r="57" spans="1:10" ht="25.2" customHeight="1" x14ac:dyDescent="0.3">
      <c r="A57" s="20" t="s">
        <v>73</v>
      </c>
      <c r="B57" s="1" t="s">
        <v>47</v>
      </c>
      <c r="C57" s="8">
        <v>2</v>
      </c>
      <c r="D57" s="8">
        <v>2</v>
      </c>
      <c r="E57" s="1"/>
      <c r="F57" s="20" t="s">
        <v>73</v>
      </c>
      <c r="G57" s="1" t="s">
        <v>11</v>
      </c>
      <c r="H57" s="8">
        <v>3</v>
      </c>
      <c r="I57" s="8">
        <v>3</v>
      </c>
      <c r="J57" s="1"/>
    </row>
    <row r="58" spans="1:10" ht="25.2" customHeight="1" x14ac:dyDescent="0.3">
      <c r="A58" s="20" t="s">
        <v>73</v>
      </c>
      <c r="B58" s="1" t="s">
        <v>48</v>
      </c>
      <c r="C58" s="8">
        <v>2</v>
      </c>
      <c r="D58" s="8">
        <v>2</v>
      </c>
      <c r="E58" s="1"/>
      <c r="F58" s="20" t="s">
        <v>73</v>
      </c>
      <c r="G58" s="1" t="s">
        <v>54</v>
      </c>
      <c r="H58" s="8">
        <v>2</v>
      </c>
      <c r="I58" s="8">
        <v>2</v>
      </c>
      <c r="J58" s="1"/>
    </row>
    <row r="59" spans="1:10" ht="25.2" customHeight="1" x14ac:dyDescent="0.3">
      <c r="A59" s="20" t="s">
        <v>73</v>
      </c>
      <c r="B59" s="1" t="s">
        <v>78</v>
      </c>
      <c r="C59" s="8">
        <v>3</v>
      </c>
      <c r="D59" s="8">
        <v>3</v>
      </c>
      <c r="E59" s="1"/>
      <c r="F59" s="20" t="s">
        <v>73</v>
      </c>
      <c r="G59" s="1" t="s">
        <v>12</v>
      </c>
      <c r="H59" s="8">
        <v>3</v>
      </c>
      <c r="I59" s="8">
        <v>3</v>
      </c>
      <c r="J59" s="1"/>
    </row>
    <row r="60" spans="1:10" ht="25.2" customHeight="1" x14ac:dyDescent="0.3">
      <c r="A60" s="20" t="s">
        <v>73</v>
      </c>
      <c r="B60" s="1" t="s">
        <v>8</v>
      </c>
      <c r="C60" s="8">
        <v>2</v>
      </c>
      <c r="D60" s="8">
        <v>2</v>
      </c>
      <c r="E60" s="1"/>
      <c r="F60" s="8"/>
      <c r="G60" s="1"/>
      <c r="H60" s="8"/>
      <c r="I60" s="8"/>
      <c r="J60" s="1"/>
    </row>
    <row r="61" spans="1:10" ht="25.2" customHeight="1" x14ac:dyDescent="0.3">
      <c r="A61" s="44" t="s">
        <v>117</v>
      </c>
      <c r="B61" s="44"/>
      <c r="C61" s="44"/>
      <c r="D61" s="44"/>
      <c r="E61" s="44"/>
      <c r="F61" s="44"/>
      <c r="G61" s="44"/>
      <c r="H61" s="44"/>
      <c r="I61" s="44"/>
      <c r="J61" s="44"/>
    </row>
    <row r="62" spans="1:10" s="11" customFormat="1" ht="25.2" customHeight="1" x14ac:dyDescent="0.3">
      <c r="A62" s="45" t="s">
        <v>20</v>
      </c>
      <c r="B62" s="45"/>
      <c r="C62" s="45"/>
      <c r="D62" s="45"/>
      <c r="E62" s="45"/>
      <c r="F62" s="45" t="s">
        <v>21</v>
      </c>
      <c r="G62" s="45"/>
      <c r="H62" s="45"/>
      <c r="I62" s="45"/>
      <c r="J62" s="45"/>
    </row>
    <row r="63" spans="1:10" s="11" customFormat="1" ht="25.2" customHeight="1" x14ac:dyDescent="0.3">
      <c r="A63" s="12" t="s">
        <v>96</v>
      </c>
      <c r="B63" s="29" t="s">
        <v>97</v>
      </c>
      <c r="C63" s="29" t="s">
        <v>98</v>
      </c>
      <c r="D63" s="29" t="s">
        <v>16</v>
      </c>
      <c r="E63" s="13"/>
      <c r="F63" s="12" t="s">
        <v>96</v>
      </c>
      <c r="G63" s="29" t="s">
        <v>97</v>
      </c>
      <c r="H63" s="29" t="s">
        <v>98</v>
      </c>
      <c r="I63" s="29" t="s">
        <v>16</v>
      </c>
      <c r="J63" s="13"/>
    </row>
    <row r="64" spans="1:10" ht="25.2" customHeight="1" x14ac:dyDescent="0.3">
      <c r="A64" s="20" t="s">
        <v>68</v>
      </c>
      <c r="B64" s="1"/>
      <c r="C64" s="8"/>
      <c r="D64" s="8"/>
      <c r="E64" s="1"/>
      <c r="F64" s="20" t="s">
        <v>68</v>
      </c>
      <c r="G64" s="1" t="s">
        <v>79</v>
      </c>
      <c r="H64" s="8">
        <v>0</v>
      </c>
      <c r="I64" s="8">
        <v>0</v>
      </c>
      <c r="J64" s="1"/>
    </row>
    <row r="65" spans="1:10" ht="25.2" customHeight="1" x14ac:dyDescent="0.3">
      <c r="A65" s="20" t="s">
        <v>68</v>
      </c>
      <c r="B65" s="1"/>
      <c r="C65" s="8"/>
      <c r="D65" s="8"/>
      <c r="E65" s="1"/>
      <c r="F65" s="20" t="s">
        <v>68</v>
      </c>
      <c r="G65" s="1" t="s">
        <v>56</v>
      </c>
      <c r="H65" s="8">
        <v>0</v>
      </c>
      <c r="I65" s="8">
        <v>0</v>
      </c>
      <c r="J65" s="1"/>
    </row>
    <row r="66" spans="1:10" s="19" customFormat="1" ht="25.2" customHeight="1" x14ac:dyDescent="0.3">
      <c r="A66" s="22" t="s">
        <v>68</v>
      </c>
      <c r="B66" s="18" t="s">
        <v>17</v>
      </c>
      <c r="C66" s="16">
        <f>SUM(C64:C64)</f>
        <v>0</v>
      </c>
      <c r="D66" s="16">
        <f>SUM(D64:D64)</f>
        <v>0</v>
      </c>
      <c r="E66" s="18"/>
      <c r="F66" s="22" t="s">
        <v>68</v>
      </c>
      <c r="G66" s="18" t="s">
        <v>17</v>
      </c>
      <c r="H66" s="16">
        <v>0</v>
      </c>
      <c r="I66" s="16">
        <v>0</v>
      </c>
      <c r="J66" s="18"/>
    </row>
    <row r="67" spans="1:10" ht="25.2" customHeight="1" x14ac:dyDescent="0.3">
      <c r="A67" s="20" t="s">
        <v>70</v>
      </c>
      <c r="B67" s="1"/>
      <c r="C67" s="8"/>
      <c r="D67" s="8"/>
      <c r="E67" s="1"/>
      <c r="F67" s="20" t="s">
        <v>70</v>
      </c>
      <c r="G67" s="1"/>
      <c r="H67" s="8"/>
      <c r="I67" s="8"/>
      <c r="J67" s="1"/>
    </row>
    <row r="68" spans="1:10" s="19" customFormat="1" ht="25.2" customHeight="1" x14ac:dyDescent="0.3">
      <c r="A68" s="22" t="s">
        <v>70</v>
      </c>
      <c r="B68" s="18" t="s">
        <v>17</v>
      </c>
      <c r="C68" s="16">
        <f>SUM(C67)</f>
        <v>0</v>
      </c>
      <c r="D68" s="16">
        <f>SUM(D67)</f>
        <v>0</v>
      </c>
      <c r="E68" s="18"/>
      <c r="F68" s="22" t="s">
        <v>70</v>
      </c>
      <c r="G68" s="18" t="s">
        <v>17</v>
      </c>
      <c r="H68" s="16">
        <f>SUM(H67)</f>
        <v>0</v>
      </c>
      <c r="I68" s="16">
        <f>SUM(I67)</f>
        <v>0</v>
      </c>
      <c r="J68" s="18"/>
    </row>
    <row r="69" spans="1:10" ht="25.2" customHeight="1" x14ac:dyDescent="0.3">
      <c r="A69" s="20" t="s">
        <v>71</v>
      </c>
      <c r="B69" s="24" t="s">
        <v>25</v>
      </c>
      <c r="C69" s="8">
        <v>2</v>
      </c>
      <c r="D69" s="8">
        <v>0</v>
      </c>
      <c r="E69" s="8" t="s">
        <v>100</v>
      </c>
      <c r="F69" s="20" t="s">
        <v>71</v>
      </c>
      <c r="G69" s="1" t="s">
        <v>57</v>
      </c>
      <c r="H69" s="2">
        <v>0</v>
      </c>
      <c r="I69" s="2">
        <v>0</v>
      </c>
      <c r="J69" s="1"/>
    </row>
    <row r="70" spans="1:10" ht="25.2" customHeight="1" x14ac:dyDescent="0.3">
      <c r="A70" s="20" t="s">
        <v>71</v>
      </c>
      <c r="B70" s="24" t="s">
        <v>128</v>
      </c>
      <c r="C70" s="8">
        <v>2</v>
      </c>
      <c r="D70" s="8">
        <v>2</v>
      </c>
      <c r="E70" s="1"/>
      <c r="F70" s="20"/>
      <c r="G70" s="1"/>
      <c r="H70" s="2"/>
      <c r="I70" s="2"/>
      <c r="J70" s="1"/>
    </row>
    <row r="71" spans="1:10" ht="25.2" customHeight="1" x14ac:dyDescent="0.3">
      <c r="A71" s="20" t="s">
        <v>71</v>
      </c>
      <c r="B71" s="1" t="s">
        <v>110</v>
      </c>
      <c r="C71" s="8">
        <v>2</v>
      </c>
      <c r="D71" s="8">
        <v>2</v>
      </c>
      <c r="F71" s="20"/>
      <c r="G71" s="1"/>
      <c r="H71" s="8"/>
      <c r="I71" s="8"/>
      <c r="J71" s="1"/>
    </row>
    <row r="72" spans="1:10" ht="25.2" customHeight="1" x14ac:dyDescent="0.3">
      <c r="A72" s="20" t="s">
        <v>72</v>
      </c>
      <c r="B72" s="1" t="s">
        <v>80</v>
      </c>
      <c r="C72" s="8">
        <v>1</v>
      </c>
      <c r="D72" s="8">
        <v>1</v>
      </c>
      <c r="E72" s="31" t="s">
        <v>99</v>
      </c>
      <c r="F72" s="20"/>
      <c r="G72" s="1"/>
      <c r="H72" s="8"/>
      <c r="I72" s="8"/>
      <c r="J72" s="1"/>
    </row>
    <row r="73" spans="1:10" s="19" customFormat="1" ht="25.2" customHeight="1" x14ac:dyDescent="0.3">
      <c r="A73" s="22" t="s">
        <v>71</v>
      </c>
      <c r="B73" s="18" t="s">
        <v>17</v>
      </c>
      <c r="C73" s="16">
        <f>SUM(C69:C72)</f>
        <v>7</v>
      </c>
      <c r="D73" s="16">
        <f>SUM(D69:D72)</f>
        <v>5</v>
      </c>
      <c r="E73" s="18"/>
      <c r="F73" s="22" t="s">
        <v>71</v>
      </c>
      <c r="G73" s="18" t="s">
        <v>17</v>
      </c>
      <c r="H73" s="16">
        <f>SUM(H69:H71)</f>
        <v>0</v>
      </c>
      <c r="I73" s="16">
        <f>SUM(I69:I71)</f>
        <v>0</v>
      </c>
      <c r="J73" s="18"/>
    </row>
    <row r="74" spans="1:10" ht="25.2" customHeight="1" x14ac:dyDescent="0.3">
      <c r="A74" s="20" t="s">
        <v>73</v>
      </c>
      <c r="B74" s="1" t="s">
        <v>26</v>
      </c>
      <c r="C74" s="8">
        <v>2</v>
      </c>
      <c r="D74" s="8">
        <v>0</v>
      </c>
      <c r="E74" s="8" t="s">
        <v>100</v>
      </c>
      <c r="F74" s="20" t="s">
        <v>73</v>
      </c>
      <c r="G74" s="1" t="s">
        <v>58</v>
      </c>
      <c r="H74" s="8">
        <v>2</v>
      </c>
      <c r="I74" s="8">
        <v>2</v>
      </c>
      <c r="J74" s="1"/>
    </row>
    <row r="75" spans="1:10" ht="25.2" customHeight="1" x14ac:dyDescent="0.3">
      <c r="A75" s="20" t="s">
        <v>73</v>
      </c>
      <c r="B75" s="7" t="s">
        <v>89</v>
      </c>
      <c r="C75" s="8">
        <v>2</v>
      </c>
      <c r="D75" s="8">
        <v>2</v>
      </c>
      <c r="E75" s="1"/>
      <c r="F75" s="20" t="s">
        <v>73</v>
      </c>
      <c r="G75" s="1" t="s">
        <v>83</v>
      </c>
      <c r="H75" s="8">
        <v>2</v>
      </c>
      <c r="I75" s="8">
        <v>2</v>
      </c>
      <c r="J75" s="1"/>
    </row>
    <row r="76" spans="1:10" ht="25.2" customHeight="1" x14ac:dyDescent="0.3">
      <c r="A76" s="20" t="s">
        <v>73</v>
      </c>
      <c r="B76" s="23" t="s">
        <v>14</v>
      </c>
      <c r="C76" s="8">
        <v>3</v>
      </c>
      <c r="D76" s="8">
        <v>3</v>
      </c>
      <c r="E76" s="1"/>
      <c r="F76" s="20" t="s">
        <v>73</v>
      </c>
      <c r="G76" s="1" t="s">
        <v>84</v>
      </c>
      <c r="H76" s="8">
        <v>2</v>
      </c>
      <c r="I76" s="8">
        <v>2</v>
      </c>
      <c r="J76" s="1"/>
    </row>
    <row r="77" spans="1:10" ht="25.2" customHeight="1" x14ac:dyDescent="0.3">
      <c r="A77" s="20" t="s">
        <v>73</v>
      </c>
      <c r="B77" s="23" t="s">
        <v>55</v>
      </c>
      <c r="C77" s="4">
        <v>2</v>
      </c>
      <c r="D77" s="4">
        <v>2</v>
      </c>
      <c r="E77" s="6"/>
      <c r="F77" s="20" t="s">
        <v>73</v>
      </c>
      <c r="G77" s="1" t="s">
        <v>85</v>
      </c>
      <c r="H77" s="8">
        <v>2</v>
      </c>
      <c r="I77" s="8">
        <v>2</v>
      </c>
      <c r="J77" s="1"/>
    </row>
    <row r="78" spans="1:10" ht="25.2" customHeight="1" x14ac:dyDescent="0.3">
      <c r="A78" s="20" t="s">
        <v>73</v>
      </c>
      <c r="B78" s="25" t="s">
        <v>66</v>
      </c>
      <c r="C78" s="8">
        <v>2</v>
      </c>
      <c r="D78" s="8">
        <v>2</v>
      </c>
      <c r="E78" s="1"/>
      <c r="F78" s="20" t="s">
        <v>73</v>
      </c>
      <c r="G78" s="1" t="s">
        <v>86</v>
      </c>
      <c r="H78" s="8">
        <v>2</v>
      </c>
      <c r="I78" s="8">
        <v>2</v>
      </c>
      <c r="J78" s="1"/>
    </row>
    <row r="79" spans="1:10" ht="25.2" customHeight="1" x14ac:dyDescent="0.3">
      <c r="A79" s="20" t="s">
        <v>73</v>
      </c>
      <c r="B79" s="1" t="s">
        <v>15</v>
      </c>
      <c r="C79" s="8">
        <v>2</v>
      </c>
      <c r="D79" s="8">
        <v>2</v>
      </c>
      <c r="E79" s="1"/>
      <c r="F79" s="20" t="s">
        <v>73</v>
      </c>
      <c r="G79" s="1" t="s">
        <v>59</v>
      </c>
      <c r="H79" s="8">
        <v>2</v>
      </c>
      <c r="I79" s="8">
        <v>0</v>
      </c>
      <c r="J79" s="1"/>
    </row>
    <row r="80" spans="1:10" ht="25.2" customHeight="1" x14ac:dyDescent="0.3">
      <c r="A80" s="1"/>
      <c r="B80" s="1"/>
      <c r="C80" s="1"/>
      <c r="D80" s="1"/>
      <c r="E80" s="1"/>
      <c r="F80" s="20" t="s">
        <v>73</v>
      </c>
      <c r="G80" s="23" t="s">
        <v>95</v>
      </c>
      <c r="H80" s="8">
        <v>9</v>
      </c>
      <c r="I80" s="8">
        <v>0</v>
      </c>
      <c r="J80" s="8" t="s">
        <v>100</v>
      </c>
    </row>
    <row r="81" spans="1:10" ht="25.2" customHeight="1" x14ac:dyDescent="0.3">
      <c r="A81" s="28" t="s">
        <v>22</v>
      </c>
      <c r="C81" s="9"/>
      <c r="D81" s="9"/>
      <c r="E81" s="9"/>
      <c r="F81" s="9"/>
      <c r="G81" s="9"/>
      <c r="H81" s="9"/>
      <c r="I81" s="9"/>
      <c r="J81" s="9"/>
    </row>
    <row r="82" spans="1:10" ht="51" customHeight="1" x14ac:dyDescent="0.3">
      <c r="A82" s="33" t="s">
        <v>125</v>
      </c>
      <c r="B82" s="33"/>
      <c r="C82" s="33"/>
      <c r="D82" s="33"/>
      <c r="E82" s="33"/>
      <c r="F82" s="33"/>
      <c r="G82" s="33"/>
      <c r="H82" s="33"/>
      <c r="I82" s="33"/>
      <c r="J82" s="33"/>
    </row>
    <row r="83" spans="1:10" ht="25.2" customHeight="1" x14ac:dyDescent="0.3">
      <c r="A83" s="33" t="s">
        <v>101</v>
      </c>
      <c r="B83" s="33"/>
      <c r="C83" s="33"/>
      <c r="D83" s="33"/>
      <c r="E83" s="33"/>
      <c r="F83" s="33"/>
      <c r="G83" s="33"/>
      <c r="H83" s="33"/>
      <c r="I83" s="33"/>
      <c r="J83" s="33"/>
    </row>
    <row r="84" spans="1:10" ht="37.049999999999997" customHeight="1" x14ac:dyDescent="0.3">
      <c r="A84" s="35" t="s">
        <v>102</v>
      </c>
      <c r="B84" s="35"/>
      <c r="C84" s="35"/>
      <c r="D84" s="35"/>
      <c r="E84" s="35"/>
      <c r="F84" s="35"/>
      <c r="G84" s="35"/>
      <c r="H84" s="35"/>
      <c r="I84" s="35"/>
      <c r="J84" s="35"/>
    </row>
    <row r="85" spans="1:10" ht="28.8" customHeight="1" x14ac:dyDescent="0.3">
      <c r="A85" s="36" t="s">
        <v>119</v>
      </c>
      <c r="B85" s="36"/>
      <c r="C85" s="37" t="s">
        <v>120</v>
      </c>
      <c r="D85" s="37"/>
      <c r="E85" s="37"/>
      <c r="F85" s="37"/>
      <c r="G85" s="37"/>
      <c r="H85" s="37"/>
      <c r="I85" s="37"/>
      <c r="J85" s="30"/>
    </row>
    <row r="86" spans="1:10" ht="22.2" customHeight="1" x14ac:dyDescent="0.3">
      <c r="A86" s="36" t="s">
        <v>121</v>
      </c>
      <c r="B86" s="36"/>
      <c r="C86" s="38" t="s">
        <v>124</v>
      </c>
      <c r="D86" s="39"/>
      <c r="E86" s="39"/>
      <c r="F86" s="39"/>
      <c r="G86" s="39"/>
      <c r="H86" s="39"/>
      <c r="I86" s="40"/>
      <c r="J86" s="30"/>
    </row>
    <row r="87" spans="1:10" ht="68.400000000000006" customHeight="1" x14ac:dyDescent="0.3">
      <c r="A87" s="36" t="s">
        <v>122</v>
      </c>
      <c r="B87" s="36"/>
      <c r="C87" s="37" t="s">
        <v>123</v>
      </c>
      <c r="D87" s="37"/>
      <c r="E87" s="37"/>
      <c r="F87" s="37"/>
      <c r="G87" s="37"/>
      <c r="H87" s="37"/>
      <c r="I87" s="37"/>
      <c r="J87" s="30"/>
    </row>
    <row r="88" spans="1:10" ht="25.2" customHeight="1" x14ac:dyDescent="0.3">
      <c r="A88" s="34" t="s">
        <v>103</v>
      </c>
      <c r="B88" s="34"/>
      <c r="C88" s="34"/>
      <c r="D88" s="34"/>
      <c r="E88" s="34"/>
      <c r="F88" s="34"/>
      <c r="G88" s="34"/>
      <c r="H88" s="34"/>
      <c r="I88" s="34"/>
      <c r="J88" s="34"/>
    </row>
    <row r="89" spans="1:10" ht="36.6" customHeight="1" x14ac:dyDescent="0.3">
      <c r="A89" s="33" t="s">
        <v>127</v>
      </c>
      <c r="B89" s="33"/>
      <c r="C89" s="33"/>
      <c r="D89" s="33"/>
      <c r="E89" s="33"/>
      <c r="F89" s="33"/>
      <c r="G89" s="33"/>
      <c r="H89" s="33"/>
      <c r="I89" s="33"/>
      <c r="J89" s="33"/>
    </row>
    <row r="90" spans="1:10" ht="30.15" customHeight="1" x14ac:dyDescent="0.3">
      <c r="A90" s="33" t="s">
        <v>104</v>
      </c>
      <c r="B90" s="33"/>
      <c r="C90" s="33"/>
      <c r="D90" s="33"/>
      <c r="E90" s="33"/>
      <c r="F90" s="33"/>
      <c r="G90" s="33"/>
      <c r="H90" s="33"/>
      <c r="I90" s="33"/>
      <c r="J90" s="33"/>
    </row>
    <row r="91" spans="1:10" ht="51" customHeight="1" x14ac:dyDescent="0.3">
      <c r="A91" s="33" t="s">
        <v>107</v>
      </c>
      <c r="B91" s="33"/>
      <c r="C91" s="33"/>
      <c r="D91" s="33"/>
      <c r="E91" s="33"/>
      <c r="F91" s="33"/>
      <c r="G91" s="33"/>
      <c r="H91" s="33"/>
      <c r="I91" s="33"/>
      <c r="J91" s="33"/>
    </row>
    <row r="92" spans="1:10" ht="28.05" customHeight="1" x14ac:dyDescent="0.3">
      <c r="A92" s="33" t="s">
        <v>105</v>
      </c>
      <c r="B92" s="33"/>
      <c r="C92" s="33"/>
      <c r="D92" s="33"/>
      <c r="E92" s="33"/>
      <c r="F92" s="33"/>
      <c r="G92" s="33"/>
      <c r="H92" s="33"/>
      <c r="I92" s="33"/>
      <c r="J92" s="33"/>
    </row>
    <row r="93" spans="1:10" ht="31.05" customHeight="1" x14ac:dyDescent="0.3">
      <c r="A93" s="33" t="s">
        <v>129</v>
      </c>
      <c r="B93" s="33"/>
      <c r="C93" s="33"/>
      <c r="D93" s="33"/>
      <c r="E93" s="33"/>
      <c r="F93" s="33"/>
      <c r="G93" s="33"/>
      <c r="H93" s="33"/>
      <c r="I93" s="33"/>
      <c r="J93" s="33"/>
    </row>
    <row r="94" spans="1:10" ht="34.200000000000003" customHeight="1" x14ac:dyDescent="0.3">
      <c r="A94" s="33" t="s">
        <v>118</v>
      </c>
      <c r="B94" s="33"/>
      <c r="C94" s="33"/>
      <c r="D94" s="33"/>
      <c r="E94" s="33"/>
      <c r="F94" s="33"/>
      <c r="G94" s="33"/>
      <c r="H94" s="33"/>
      <c r="I94" s="33"/>
      <c r="J94" s="33"/>
    </row>
    <row r="95" spans="1:10" ht="25.2" customHeight="1" x14ac:dyDescent="0.3">
      <c r="A95" s="33" t="s">
        <v>106</v>
      </c>
      <c r="B95" s="33"/>
      <c r="C95" s="33"/>
      <c r="D95" s="33"/>
      <c r="E95" s="33"/>
      <c r="F95" s="33"/>
      <c r="G95" s="33"/>
      <c r="H95" s="33"/>
      <c r="I95" s="33"/>
      <c r="J95" s="33"/>
    </row>
    <row r="96" spans="1:10" ht="25.2" customHeight="1" x14ac:dyDescent="0.3">
      <c r="A96" s="5"/>
    </row>
    <row r="97" spans="2:10" ht="25.2" customHeight="1" x14ac:dyDescent="0.3">
      <c r="B97" s="10"/>
      <c r="C97" s="10"/>
      <c r="D97" s="10"/>
      <c r="E97" s="10"/>
      <c r="F97" s="10"/>
      <c r="G97" s="10"/>
      <c r="H97" s="10"/>
      <c r="I97" s="10"/>
      <c r="J97" s="10"/>
    </row>
    <row r="98" spans="2:10" ht="25.2" customHeight="1" x14ac:dyDescent="0.3">
      <c r="B98" s="10"/>
      <c r="C98" s="10"/>
      <c r="D98" s="10"/>
      <c r="E98" s="10"/>
      <c r="F98" s="10"/>
      <c r="G98" s="10"/>
      <c r="H98" s="10"/>
      <c r="I98" s="10"/>
      <c r="J98" s="10"/>
    </row>
    <row r="99" spans="2:10" ht="25.2" customHeight="1" x14ac:dyDescent="0.3">
      <c r="B99" s="10"/>
      <c r="C99" s="10"/>
      <c r="D99" s="10"/>
      <c r="E99" s="10"/>
      <c r="F99" s="10"/>
      <c r="G99" s="10"/>
      <c r="H99" s="10"/>
      <c r="I99" s="10"/>
      <c r="J99" s="10"/>
    </row>
    <row r="100" spans="2:10" ht="25.2" customHeight="1" x14ac:dyDescent="0.3">
      <c r="B100" s="10"/>
      <c r="C100" s="10"/>
      <c r="D100" s="10"/>
      <c r="E100" s="10"/>
      <c r="F100" s="10"/>
      <c r="G100" s="10"/>
      <c r="H100" s="10"/>
      <c r="I100" s="10"/>
      <c r="J100" s="10"/>
    </row>
    <row r="101" spans="2:10" ht="25.2" customHeight="1" x14ac:dyDescent="0.3">
      <c r="B101" s="10"/>
      <c r="C101" s="10"/>
      <c r="D101" s="10"/>
      <c r="E101" s="10"/>
      <c r="F101" s="10"/>
      <c r="G101" s="10"/>
      <c r="H101" s="10"/>
      <c r="I101" s="10"/>
      <c r="J101" s="10"/>
    </row>
  </sheetData>
  <mergeCells count="30">
    <mergeCell ref="A95:J95"/>
    <mergeCell ref="A1:J1"/>
    <mergeCell ref="A2:J2"/>
    <mergeCell ref="A3:E3"/>
    <mergeCell ref="F3:J3"/>
    <mergeCell ref="A20:E20"/>
    <mergeCell ref="F20:J20"/>
    <mergeCell ref="A19:J19"/>
    <mergeCell ref="F62:J62"/>
    <mergeCell ref="A62:E62"/>
    <mergeCell ref="A39:J39"/>
    <mergeCell ref="F40:J40"/>
    <mergeCell ref="A61:J61"/>
    <mergeCell ref="A40:E40"/>
    <mergeCell ref="A82:J82"/>
    <mergeCell ref="A83:J83"/>
    <mergeCell ref="A84:J84"/>
    <mergeCell ref="A93:J93"/>
    <mergeCell ref="A85:B85"/>
    <mergeCell ref="C85:I85"/>
    <mergeCell ref="A86:B86"/>
    <mergeCell ref="C86:I86"/>
    <mergeCell ref="A87:B87"/>
    <mergeCell ref="C87:I87"/>
    <mergeCell ref="A94:J94"/>
    <mergeCell ref="A88:J88"/>
    <mergeCell ref="A89:J89"/>
    <mergeCell ref="A90:J90"/>
    <mergeCell ref="A91:J91"/>
    <mergeCell ref="A92:J92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114-4D-重點產業</vt:lpstr>
      <vt:lpstr>'114-4D-重點產業'!Print_Area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2025-06-04T02:13:05Z</dcterms:modified>
</cp:coreProperties>
</file>